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141\Desktop\"/>
    </mc:Choice>
  </mc:AlternateContent>
  <xr:revisionPtr revIDLastSave="0" documentId="13_ncr:1_{BA0584CE-33E6-4D5B-A011-661E56C8762B}" xr6:coauthVersionLast="47" xr6:coauthVersionMax="47" xr10:uidLastSave="{00000000-0000-0000-0000-000000000000}"/>
  <bookViews>
    <workbookView xWindow="-120" yWindow="-120" windowWidth="19905" windowHeight="11160" xr2:uid="{00000000-000D-0000-FFFF-FFFF00000000}"/>
  </bookViews>
  <sheets>
    <sheet name="請求書" sheetId="11" r:id="rId1"/>
    <sheet name="記入例（注文書あり）" sheetId="14" r:id="rId2"/>
    <sheet name="記入例（注文書なし）" sheetId="15" r:id="rId3"/>
    <sheet name="Sheet2" sheetId="1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" i="15" l="1"/>
  <c r="I46" i="15"/>
  <c r="I46" i="14"/>
  <c r="I44" i="14"/>
  <c r="I44" i="11" l="1"/>
  <c r="I46" i="11"/>
  <c r="R18" i="11"/>
  <c r="AF30" i="15"/>
  <c r="AF31" i="15" s="1"/>
  <c r="AG21" i="15"/>
  <c r="R18" i="15"/>
  <c r="F18" i="15"/>
  <c r="AE1" i="15"/>
  <c r="AF30" i="14"/>
  <c r="AF31" i="14" s="1"/>
  <c r="AG21" i="14"/>
  <c r="R18" i="14"/>
  <c r="F18" i="14"/>
  <c r="AE1" i="14"/>
  <c r="AF32" i="15" l="1"/>
  <c r="H12" i="15" s="1"/>
  <c r="AF32" i="14"/>
  <c r="H12" i="14" s="1"/>
  <c r="AE1" i="11" l="1"/>
  <c r="AF30" i="11" l="1"/>
  <c r="AF31" i="11" s="1"/>
  <c r="F18" i="11"/>
  <c r="AF32" i="11" l="1"/>
  <c r="H12" i="11" s="1"/>
</calcChain>
</file>

<file path=xl/sharedStrings.xml><?xml version="1.0" encoding="utf-8"?>
<sst xmlns="http://schemas.openxmlformats.org/spreadsheetml/2006/main" count="232" uniqueCount="72">
  <si>
    <t>取引先コード</t>
    <rPh sb="0" eb="3">
      <t>トリヒキサキ</t>
    </rPh>
    <phoneticPr fontId="2"/>
  </si>
  <si>
    <t>電話</t>
    <rPh sb="0" eb="2">
      <t>デンワ</t>
    </rPh>
    <phoneticPr fontId="2"/>
  </si>
  <si>
    <t>工事コード</t>
    <rPh sb="0" eb="2">
      <t>コウジ</t>
    </rPh>
    <phoneticPr fontId="2"/>
  </si>
  <si>
    <t>預金種別</t>
    <rPh sb="0" eb="4">
      <t>ヨキンシュベツ</t>
    </rPh>
    <phoneticPr fontId="2"/>
  </si>
  <si>
    <t>口座名義</t>
    <rPh sb="0" eb="4">
      <t>コウザメイギ</t>
    </rPh>
    <phoneticPr fontId="2"/>
  </si>
  <si>
    <t>口座番号</t>
    <rPh sb="0" eb="4">
      <t>コウザバンゴウ</t>
    </rPh>
    <phoneticPr fontId="2"/>
  </si>
  <si>
    <t>（税込）</t>
    <rPh sb="1" eb="3">
      <t>ゼイコ</t>
    </rPh>
    <phoneticPr fontId="2"/>
  </si>
  <si>
    <t>出来高金額</t>
    <rPh sb="0" eb="3">
      <t>デキダカ</t>
    </rPh>
    <rPh sb="3" eb="5">
      <t>キンガク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</si>
  <si>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</si>
  <si>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</si>
  <si>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</si>
  <si>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</si>
  <si>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今回支払額</t>
    <rPh sb="0" eb="2">
      <t>コンカイ</t>
    </rPh>
    <rPh sb="2" eb="5">
      <t>シハライガク</t>
    </rPh>
    <phoneticPr fontId="2"/>
  </si>
  <si>
    <t>備考欄</t>
    <rPh sb="0" eb="3">
      <t>ビコウラン</t>
    </rPh>
    <phoneticPr fontId="2"/>
  </si>
  <si>
    <t>普通</t>
  </si>
  <si>
    <t>会社名</t>
    <rPh sb="0" eb="2">
      <t>カイシャ</t>
    </rPh>
    <phoneticPr fontId="2"/>
  </si>
  <si>
    <t>T</t>
    <phoneticPr fontId="2"/>
  </si>
  <si>
    <t>登録番号</t>
    <rPh sb="0" eb="2">
      <t>トウロク</t>
    </rPh>
    <rPh sb="2" eb="4">
      <t>バンゴウ</t>
    </rPh>
    <phoneticPr fontId="2"/>
  </si>
  <si>
    <t>《振込先》</t>
    <rPh sb="1" eb="4">
      <t>フリコミサキ</t>
    </rPh>
    <phoneticPr fontId="2"/>
  </si>
  <si>
    <t>フリガナ</t>
    <phoneticPr fontId="2"/>
  </si>
  <si>
    <t>銀 行 名</t>
    <rPh sb="0" eb="1">
      <t>ギン</t>
    </rPh>
    <rPh sb="2" eb="3">
      <t>ギョウ</t>
    </rPh>
    <rPh sb="4" eb="5">
      <t>ナ</t>
    </rPh>
    <phoneticPr fontId="2"/>
  </si>
  <si>
    <t>支 店 名</t>
    <rPh sb="0" eb="1">
      <t>シ</t>
    </rPh>
    <rPh sb="2" eb="3">
      <t>ミセ</t>
    </rPh>
    <rPh sb="4" eb="5">
      <t>ナ</t>
    </rPh>
    <phoneticPr fontId="2"/>
  </si>
  <si>
    <t>‐</t>
    <phoneticPr fontId="2"/>
  </si>
  <si>
    <t>№</t>
    <phoneticPr fontId="2"/>
  </si>
  <si>
    <t>日付</t>
    <rPh sb="0" eb="2">
      <t>ヒヅケ</t>
    </rPh>
    <phoneticPr fontId="2"/>
  </si>
  <si>
    <t>注文№</t>
    <rPh sb="0" eb="2">
      <t>チュウモン</t>
    </rPh>
    <phoneticPr fontId="2"/>
  </si>
  <si>
    <t>契約金額</t>
    <rPh sb="0" eb="2">
      <t>ケイヤク</t>
    </rPh>
    <rPh sb="2" eb="4">
      <t>キンガク</t>
    </rPh>
    <phoneticPr fontId="2"/>
  </si>
  <si>
    <t>契約残金額</t>
    <rPh sb="0" eb="3">
      <t>ケイヤクザン</t>
    </rPh>
    <rPh sb="3" eb="5">
      <t>キンガク</t>
    </rPh>
    <phoneticPr fontId="2"/>
  </si>
  <si>
    <t>現場担当者</t>
    <rPh sb="0" eb="5">
      <t>ゲンバタントウシャ</t>
    </rPh>
    <phoneticPr fontId="2"/>
  </si>
  <si>
    <t>サイン</t>
    <phoneticPr fontId="2"/>
  </si>
  <si>
    <t>又は印</t>
    <rPh sb="0" eb="1">
      <t>マタ</t>
    </rPh>
    <rPh sb="2" eb="3">
      <t>イン</t>
    </rPh>
    <phoneticPr fontId="2"/>
  </si>
  <si>
    <t>請求年月日</t>
    <rPh sb="0" eb="2">
      <t>セイキュウ</t>
    </rPh>
    <rPh sb="2" eb="5">
      <t>ネンガッピ</t>
    </rPh>
    <phoneticPr fontId="2"/>
  </si>
  <si>
    <t>入力確認印</t>
    <rPh sb="0" eb="2">
      <t>ニュウリョク</t>
    </rPh>
    <rPh sb="2" eb="4">
      <t>カクニン</t>
    </rPh>
    <rPh sb="4" eb="5">
      <t>イン</t>
    </rPh>
    <phoneticPr fontId="2"/>
  </si>
  <si>
    <t>受付印</t>
    <rPh sb="0" eb="3">
      <t>ウケツケイン</t>
    </rPh>
    <phoneticPr fontId="2"/>
  </si>
  <si>
    <t>請求金額</t>
    <rPh sb="0" eb="2">
      <t>セイキュウ</t>
    </rPh>
    <rPh sb="2" eb="4">
      <t>キンガク</t>
    </rPh>
    <phoneticPr fontId="2"/>
  </si>
  <si>
    <t>現場名</t>
    <rPh sb="0" eb="3">
      <t>ゲンバメイ</t>
    </rPh>
    <phoneticPr fontId="2"/>
  </si>
  <si>
    <t>小計（税抜）</t>
    <rPh sb="0" eb="2">
      <t>ショウケイ</t>
    </rPh>
    <rPh sb="3" eb="5">
      <t>ゼイヌ</t>
    </rPh>
    <phoneticPr fontId="2"/>
  </si>
  <si>
    <t>合計（税込）</t>
    <rPh sb="0" eb="2">
      <t>ゴウケイ</t>
    </rPh>
    <rPh sb="3" eb="5">
      <t>ゼイコ</t>
    </rPh>
    <phoneticPr fontId="2"/>
  </si>
  <si>
    <t>出来高</t>
    <rPh sb="0" eb="3">
      <t>デキダカ</t>
    </rPh>
    <phoneticPr fontId="2"/>
  </si>
  <si>
    <t xml:space="preserve">現在 累計 </t>
    <rPh sb="0" eb="2">
      <t>ゲンザイ</t>
    </rPh>
    <rPh sb="3" eb="5">
      <t>ルイケイ</t>
    </rPh>
    <phoneticPr fontId="2"/>
  </si>
  <si>
    <t>請　求　書</t>
    <rPh sb="0" eb="1">
      <t>ショウ</t>
    </rPh>
    <rPh sb="2" eb="3">
      <t>モトム</t>
    </rPh>
    <rPh sb="4" eb="5">
      <t>ショ</t>
    </rPh>
    <phoneticPr fontId="2"/>
  </si>
  <si>
    <t>名称（工事種別）</t>
    <rPh sb="0" eb="2">
      <t>メイショウ</t>
    </rPh>
    <rPh sb="3" eb="5">
      <t>コウジ</t>
    </rPh>
    <rPh sb="5" eb="7">
      <t>シュベツ</t>
    </rPh>
    <phoneticPr fontId="2"/>
  </si>
  <si>
    <t>伝票番号</t>
    <rPh sb="0" eb="2">
      <t>デンピョウ</t>
    </rPh>
    <rPh sb="2" eb="4">
      <t>バンゴウ</t>
    </rPh>
    <phoneticPr fontId="2"/>
  </si>
  <si>
    <t>請求回数</t>
    <rPh sb="0" eb="2">
      <t>セイキュウ</t>
    </rPh>
    <rPh sb="2" eb="4">
      <t>カイスウ</t>
    </rPh>
    <phoneticPr fontId="2"/>
  </si>
  <si>
    <t>前回迄領収額</t>
    <rPh sb="0" eb="2">
      <t>ゼンカイ</t>
    </rPh>
    <rPh sb="2" eb="3">
      <t>マデ</t>
    </rPh>
    <rPh sb="3" eb="5">
      <t>リョウシュウ</t>
    </rPh>
    <rPh sb="5" eb="6">
      <t>ガク</t>
    </rPh>
    <phoneticPr fontId="2"/>
  </si>
  <si>
    <t>差引今回請求額</t>
    <rPh sb="0" eb="2">
      <t>サシヒキ</t>
    </rPh>
    <rPh sb="2" eb="4">
      <t>コンカイ</t>
    </rPh>
    <rPh sb="4" eb="6">
      <t>セイキュウ</t>
    </rPh>
    <rPh sb="6" eb="7">
      <t>ガク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</si>
  <si>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</si>
  <si>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</si>
  <si>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下記内訳の通り請求します。</t>
    <rPh sb="0" eb="2">
      <t>カキ</t>
    </rPh>
    <rPh sb="2" eb="4">
      <t>ウチワケ</t>
    </rPh>
    <rPh sb="5" eb="6">
      <t>トオ</t>
    </rPh>
    <rPh sb="7" eb="9">
      <t>セイキュウ</t>
    </rPh>
    <phoneticPr fontId="2"/>
  </si>
  <si>
    <t>〇〇株式会社</t>
    <rPh sb="2" eb="6">
      <t>カブシキガイシャ</t>
    </rPh>
    <phoneticPr fontId="2"/>
  </si>
  <si>
    <t>〇〇（カ</t>
    <phoneticPr fontId="2"/>
  </si>
  <si>
    <t>〇〇銀行</t>
    <rPh sb="2" eb="4">
      <t>ギンコウ</t>
    </rPh>
    <phoneticPr fontId="2"/>
  </si>
  <si>
    <t>××支店</t>
    <rPh sb="2" eb="4">
      <t>シテン</t>
    </rPh>
    <phoneticPr fontId="2"/>
  </si>
  <si>
    <t>住　所</t>
    <rPh sb="0" eb="1">
      <t>ジュウ</t>
    </rPh>
    <rPh sb="2" eb="3">
      <t>ショ</t>
    </rPh>
    <phoneticPr fontId="2"/>
  </si>
  <si>
    <t>査　定　額</t>
    <rPh sb="0" eb="1">
      <t>サ</t>
    </rPh>
    <rPh sb="2" eb="3">
      <t>サダム</t>
    </rPh>
    <rPh sb="4" eb="5">
      <t>ガク</t>
    </rPh>
    <phoneticPr fontId="2"/>
  </si>
  <si>
    <t>消　費　税</t>
    <rPh sb="0" eb="1">
      <t>ショウ</t>
    </rPh>
    <rPh sb="2" eb="3">
      <t>ヒ</t>
    </rPh>
    <rPh sb="4" eb="5">
      <t>ゼイ</t>
    </rPh>
    <phoneticPr fontId="2"/>
  </si>
  <si>
    <t>式</t>
    <rPh sb="0" eb="1">
      <t>シキ</t>
    </rPh>
    <phoneticPr fontId="2"/>
  </si>
  <si>
    <t>免税事業者</t>
    <rPh sb="0" eb="2">
      <t>メンゼイ</t>
    </rPh>
    <rPh sb="2" eb="5">
      <t>ジギョウシャ</t>
    </rPh>
    <phoneticPr fontId="2"/>
  </si>
  <si>
    <t>10%</t>
  </si>
  <si>
    <t>（税抜）</t>
    <rPh sb="1" eb="3">
      <t>ゼイヌキ</t>
    </rPh>
    <phoneticPr fontId="2"/>
  </si>
  <si>
    <t>銅谷設備株式会社　　</t>
    <rPh sb="0" eb="8">
      <t>ドウヤセツビカブシキガイシャ</t>
    </rPh>
    <phoneticPr fontId="2"/>
  </si>
  <si>
    <t>御中</t>
    <rPh sb="0" eb="2">
      <t>オンチュウ</t>
    </rPh>
    <phoneticPr fontId="2"/>
  </si>
  <si>
    <t>〒</t>
    <phoneticPr fontId="2"/>
  </si>
  <si>
    <t>（仮称）◇◇計画新築工事</t>
    <rPh sb="1" eb="3">
      <t>カショウ</t>
    </rPh>
    <rPh sb="6" eb="8">
      <t>ケイカク</t>
    </rPh>
    <rPh sb="8" eb="10">
      <t>シンチク</t>
    </rPh>
    <rPh sb="10" eb="12">
      <t>コウジ</t>
    </rPh>
    <phoneticPr fontId="2"/>
  </si>
  <si>
    <t>22XXX-01</t>
    <phoneticPr fontId="2"/>
  </si>
  <si>
    <t>7XXX</t>
    <phoneticPr fontId="2"/>
  </si>
  <si>
    <t>給湯器排気筒</t>
    <rPh sb="0" eb="3">
      <t>キュウトウキ</t>
    </rPh>
    <rPh sb="3" eb="6">
      <t>ハイキトウ</t>
    </rPh>
    <phoneticPr fontId="2"/>
  </si>
  <si>
    <t>000-0000</t>
    <phoneticPr fontId="2"/>
  </si>
  <si>
    <t>〇〇県〇〇市△△区□□町○丁目00-0</t>
    <rPh sb="2" eb="3">
      <t>ケン</t>
    </rPh>
    <rPh sb="5" eb="6">
      <t>シ</t>
    </rPh>
    <rPh sb="8" eb="9">
      <t>ク</t>
    </rPh>
    <rPh sb="11" eb="12">
      <t>マチ</t>
    </rPh>
    <rPh sb="13" eb="15">
      <t>チョウメ</t>
    </rPh>
    <phoneticPr fontId="2"/>
  </si>
  <si>
    <t>022-123-4567</t>
    <phoneticPr fontId="2"/>
  </si>
  <si>
    <t>ご記入いただきたい箇所</t>
    <rPh sb="1" eb="3">
      <t>キニュウ</t>
    </rPh>
    <rPh sb="9" eb="11">
      <t>カショ</t>
    </rPh>
    <phoneticPr fontId="2"/>
  </si>
  <si>
    <t>配管材料</t>
    <rPh sb="0" eb="2">
      <t>ハイカン</t>
    </rPh>
    <rPh sb="2" eb="4">
      <t>ザイリョウ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</si>
</sst>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 &quot;¥&quot;* #,##0_ ;_ &quot;¥&quot;* \-#,##0_ ;_ &quot;¥&quot;* &quot;-&quot;_ ;_ @_ "/>
    <numFmt numFmtId="176" formatCode="yyyy&quot;年&quot;m&quot;月&quot;d&quot;日&quot;;@"/>
    <numFmt numFmtId="177" formatCode="#,##0;&quot;▲ &quot;#,##0"/>
    <numFmt numFmtId="178" formatCode="m/d;@"/>
    <numFmt numFmtId="179" formatCode="[$-F800]dddd\,\ mmmm\ dd\,\ yyyy"/>
    <numFmt numFmtId="180" formatCode="0.0%"/>
    <numFmt numFmtId="181" formatCode="0_ "/>
    <numFmt numFmtId="182" formatCode="0000000"/>
    <numFmt numFmtId="183" formatCode="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0" tint="-0.1499679555650502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theme="1"/>
      <name val="BIZ UDP明朝 Medium"/>
      <family val="1"/>
      <charset val="128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BIZ UDP明朝 Medium"/>
      <family val="1"/>
      <charset val="128"/>
    </font>
    <font>
      <b/>
      <u/>
      <sz val="18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Continuous" vertical="center"/>
    </xf>
    <xf numFmtId="0" fontId="4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38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9" fontId="4" fillId="0" borderId="3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13" fillId="0" borderId="0" xfId="0" applyFont="1" applyAlignment="1">
      <alignment horizontal="centerContinuous" vertical="center"/>
    </xf>
    <xf numFmtId="0" fontId="3" fillId="0" borderId="3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centerContinuous" vertical="center"/>
    </xf>
    <xf numFmtId="0" fontId="4" fillId="0" borderId="38" xfId="0" applyFont="1" applyBorder="1" applyAlignment="1">
      <alignment horizontal="centerContinuous" vertical="center"/>
    </xf>
    <xf numFmtId="0" fontId="4" fillId="0" borderId="37" xfId="0" applyFont="1" applyBorder="1" applyAlignment="1">
      <alignment horizontal="centerContinuous" vertical="center"/>
    </xf>
    <xf numFmtId="0" fontId="4" fillId="0" borderId="39" xfId="0" applyFont="1" applyBorder="1" applyAlignment="1">
      <alignment horizontal="centerContinuous" vertical="center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3" fillId="0" borderId="4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4" fillId="0" borderId="22" xfId="0" applyFont="1" applyBorder="1" applyAlignment="1">
      <alignment horizontal="centerContinuous" vertical="center"/>
    </xf>
    <xf numFmtId="0" fontId="4" fillId="0" borderId="23" xfId="0" applyFont="1" applyBorder="1" applyAlignment="1">
      <alignment horizontal="centerContinuous" vertical="center"/>
    </xf>
    <xf numFmtId="0" fontId="4" fillId="0" borderId="25" xfId="0" applyFont="1" applyBorder="1" applyAlignment="1">
      <alignment horizontal="centerContinuous" vertical="center"/>
    </xf>
    <xf numFmtId="0" fontId="4" fillId="0" borderId="24" xfId="0" applyFont="1" applyBorder="1" applyAlignment="1">
      <alignment horizontal="centerContinuous" vertical="center"/>
    </xf>
    <xf numFmtId="0" fontId="4" fillId="0" borderId="25" xfId="0" applyFont="1" applyBorder="1">
      <alignment vertical="center"/>
    </xf>
    <xf numFmtId="0" fontId="4" fillId="0" borderId="26" xfId="0" applyFont="1" applyBorder="1" applyAlignment="1">
      <alignment horizontal="centerContinuous" vertical="center"/>
    </xf>
    <xf numFmtId="0" fontId="3" fillId="0" borderId="37" xfId="0" applyFont="1" applyBorder="1" applyAlignment="1">
      <alignment horizontal="right" vertical="center"/>
    </xf>
    <xf numFmtId="0" fontId="4" fillId="0" borderId="15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28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30" xfId="0" applyFont="1" applyFill="1" applyBorder="1">
      <alignment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right" vertical="center"/>
    </xf>
    <xf numFmtId="181" fontId="4" fillId="0" borderId="0" xfId="0" applyNumberFormat="1" applyFont="1" applyAlignment="1">
      <alignment horizontal="distributed" vertical="center"/>
    </xf>
    <xf numFmtId="181" fontId="0" fillId="0" borderId="0" xfId="0" applyNumberFormat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2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30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82" fontId="4" fillId="0" borderId="0" xfId="0" applyNumberFormat="1" applyFont="1" applyAlignment="1" applyProtection="1">
      <alignment horizontal="center" vertical="center"/>
      <protection locked="0"/>
    </xf>
    <xf numFmtId="182" fontId="4" fillId="0" borderId="28" xfId="0" applyNumberFormat="1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177" fontId="14" fillId="0" borderId="15" xfId="0" applyNumberFormat="1" applyFont="1" applyBorder="1">
      <alignment vertical="center"/>
    </xf>
    <xf numFmtId="177" fontId="14" fillId="0" borderId="13" xfId="0" applyNumberFormat="1" applyFont="1" applyBorder="1">
      <alignment vertical="center"/>
    </xf>
    <xf numFmtId="177" fontId="14" fillId="0" borderId="16" xfId="0" applyNumberFormat="1" applyFont="1" applyBorder="1">
      <alignment vertical="center"/>
    </xf>
    <xf numFmtId="177" fontId="14" fillId="0" borderId="8" xfId="0" applyNumberFormat="1" applyFont="1" applyBorder="1">
      <alignment vertical="center"/>
    </xf>
    <xf numFmtId="177" fontId="14" fillId="0" borderId="0" xfId="0" applyNumberFormat="1" applyFont="1">
      <alignment vertical="center"/>
    </xf>
    <xf numFmtId="177" fontId="14" fillId="0" borderId="28" xfId="0" applyNumberFormat="1" applyFont="1" applyBorder="1">
      <alignment vertical="center"/>
    </xf>
    <xf numFmtId="177" fontId="14" fillId="0" borderId="20" xfId="0" applyNumberFormat="1" applyFont="1" applyBorder="1">
      <alignment vertical="center"/>
    </xf>
    <xf numFmtId="177" fontId="14" fillId="0" borderId="18" xfId="0" applyNumberFormat="1" applyFont="1" applyBorder="1">
      <alignment vertical="center"/>
    </xf>
    <xf numFmtId="177" fontId="14" fillId="0" borderId="21" xfId="0" applyNumberFormat="1" applyFont="1" applyBorder="1">
      <alignment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178" fontId="4" fillId="0" borderId="41" xfId="0" applyNumberFormat="1" applyFont="1" applyBorder="1" applyAlignment="1" applyProtection="1">
      <alignment horizontal="center" vertical="center"/>
      <protection locked="0"/>
    </xf>
    <xf numFmtId="178" fontId="4" fillId="0" borderId="3" xfId="0" applyNumberFormat="1" applyFont="1" applyBorder="1" applyAlignment="1" applyProtection="1">
      <alignment horizontal="center" vertical="center"/>
      <protection locked="0"/>
    </xf>
    <xf numFmtId="178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183" fontId="3" fillId="0" borderId="0" xfId="0" applyNumberFormat="1" applyFont="1" applyAlignment="1" applyProtection="1">
      <alignment horizontal="center" vertical="center"/>
      <protection locked="0"/>
    </xf>
    <xf numFmtId="176" fontId="3" fillId="0" borderId="37" xfId="0" applyNumberFormat="1" applyFont="1" applyBorder="1" applyProtection="1">
      <alignment vertical="center"/>
      <protection locked="0"/>
    </xf>
    <xf numFmtId="176" fontId="3" fillId="0" borderId="40" xfId="0" applyNumberFormat="1" applyFont="1" applyBorder="1" applyProtection="1">
      <alignment vertical="center"/>
      <protection locked="0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6" xfId="0" applyFont="1" applyBorder="1" applyAlignment="1" applyProtection="1">
      <alignment horizontal="left" vertical="center" indent="1"/>
      <protection locked="0"/>
    </xf>
    <xf numFmtId="0" fontId="6" fillId="0" borderId="1" xfId="0" applyFont="1" applyBorder="1" applyAlignment="1">
      <alignment horizontal="distributed" vertical="center"/>
    </xf>
    <xf numFmtId="0" fontId="4" fillId="0" borderId="6" xfId="0" applyFont="1" applyBorder="1" applyProtection="1">
      <alignment vertical="center"/>
      <protection locked="0"/>
    </xf>
    <xf numFmtId="0" fontId="4" fillId="0" borderId="32" xfId="0" applyFont="1" applyBorder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79" fontId="3" fillId="0" borderId="5" xfId="0" applyNumberFormat="1" applyFont="1" applyBorder="1" applyAlignment="1">
      <alignment vertical="center" shrinkToFit="1"/>
    </xf>
    <xf numFmtId="179" fontId="3" fillId="0" borderId="6" xfId="0" applyNumberFormat="1" applyFont="1" applyBorder="1" applyAlignment="1">
      <alignment vertical="center" shrinkToFit="1"/>
    </xf>
    <xf numFmtId="179" fontId="3" fillId="0" borderId="10" xfId="0" applyNumberFormat="1" applyFont="1" applyBorder="1" applyAlignment="1">
      <alignment vertical="center" shrinkToFit="1"/>
    </xf>
    <xf numFmtId="179" fontId="3" fillId="0" borderId="1" xfId="0" applyNumberFormat="1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180" fontId="3" fillId="0" borderId="6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11" xfId="0" applyNumberFormat="1" applyFont="1" applyBorder="1">
      <alignment vertical="center"/>
    </xf>
    <xf numFmtId="181" fontId="4" fillId="0" borderId="2" xfId="0" applyNumberFormat="1" applyFont="1" applyBorder="1" applyProtection="1">
      <alignment vertical="center"/>
      <protection locked="0"/>
    </xf>
    <xf numFmtId="181" fontId="0" fillId="0" borderId="3" xfId="0" applyNumberFormat="1" applyBorder="1" applyProtection="1">
      <alignment vertical="center"/>
      <protection locked="0"/>
    </xf>
    <xf numFmtId="181" fontId="0" fillId="0" borderId="4" xfId="0" applyNumberFormat="1" applyBorder="1" applyProtection="1">
      <alignment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77" fontId="4" fillId="0" borderId="2" xfId="1" applyNumberFormat="1" applyFont="1" applyFill="1" applyBorder="1" applyAlignment="1" applyProtection="1">
      <alignment horizontal="right" vertical="center"/>
      <protection locked="0"/>
    </xf>
    <xf numFmtId="177" fontId="4" fillId="0" borderId="3" xfId="1" applyNumberFormat="1" applyFont="1" applyFill="1" applyBorder="1" applyAlignment="1" applyProtection="1">
      <alignment horizontal="right" vertical="center"/>
      <protection locked="0"/>
    </xf>
    <xf numFmtId="42" fontId="4" fillId="0" borderId="2" xfId="1" applyNumberFormat="1" applyFont="1" applyFill="1" applyBorder="1" applyAlignment="1" applyProtection="1">
      <alignment horizontal="right" vertical="center"/>
      <protection locked="0"/>
    </xf>
    <xf numFmtId="42" fontId="4" fillId="0" borderId="3" xfId="1" applyNumberFormat="1" applyFont="1" applyFill="1" applyBorder="1" applyAlignment="1" applyProtection="1">
      <alignment horizontal="right" vertical="center"/>
      <protection locked="0"/>
    </xf>
    <xf numFmtId="42" fontId="4" fillId="0" borderId="43" xfId="1" applyNumberFormat="1" applyFont="1" applyFill="1" applyBorder="1" applyAlignment="1" applyProtection="1">
      <alignment horizontal="right"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81" fontId="4" fillId="0" borderId="45" xfId="0" applyNumberFormat="1" applyFont="1" applyBorder="1" applyAlignment="1" applyProtection="1">
      <alignment horizontal="left" vertical="center"/>
      <protection locked="0"/>
    </xf>
    <xf numFmtId="181" fontId="0" fillId="0" borderId="34" xfId="0" applyNumberFormat="1" applyBorder="1" applyAlignment="1" applyProtection="1">
      <alignment horizontal="left" vertical="center"/>
      <protection locked="0"/>
    </xf>
    <xf numFmtId="181" fontId="0" fillId="0" borderId="44" xfId="0" applyNumberFormat="1" applyBorder="1" applyAlignment="1" applyProtection="1">
      <alignment horizontal="left"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0" borderId="37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42" fontId="4" fillId="0" borderId="5" xfId="1" applyNumberFormat="1" applyFont="1" applyFill="1" applyBorder="1" applyAlignment="1" applyProtection="1">
      <alignment horizontal="right" vertical="center"/>
      <protection locked="0"/>
    </xf>
    <xf numFmtId="42" fontId="4" fillId="0" borderId="6" xfId="1" applyNumberFormat="1" applyFont="1" applyFill="1" applyBorder="1" applyAlignment="1" applyProtection="1">
      <alignment horizontal="right" vertical="center"/>
      <protection locked="0"/>
    </xf>
    <xf numFmtId="42" fontId="4" fillId="0" borderId="32" xfId="1" applyNumberFormat="1" applyFont="1" applyFill="1" applyBorder="1" applyAlignment="1" applyProtection="1">
      <alignment horizontal="right" vertical="center"/>
      <protection locked="0"/>
    </xf>
    <xf numFmtId="178" fontId="4" fillId="0" borderId="33" xfId="0" applyNumberFormat="1" applyFont="1" applyBorder="1" applyAlignment="1" applyProtection="1">
      <alignment horizontal="center" vertical="center"/>
      <protection locked="0"/>
    </xf>
    <xf numFmtId="178" fontId="4" fillId="0" borderId="34" xfId="0" applyNumberFormat="1" applyFont="1" applyBorder="1" applyAlignment="1" applyProtection="1">
      <alignment horizontal="center" vertical="center"/>
      <protection locked="0"/>
    </xf>
    <xf numFmtId="178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42" xfId="0" applyFont="1" applyBorder="1" applyProtection="1">
      <alignment vertical="center"/>
      <protection locked="0"/>
    </xf>
    <xf numFmtId="0" fontId="4" fillId="0" borderId="34" xfId="0" applyFont="1" applyBorder="1" applyProtection="1">
      <alignment vertical="center"/>
      <protection locked="0"/>
    </xf>
    <xf numFmtId="0" fontId="4" fillId="0" borderId="35" xfId="0" applyFont="1" applyBorder="1" applyProtection="1">
      <alignment vertical="center"/>
      <protection locked="0"/>
    </xf>
    <xf numFmtId="181" fontId="4" fillId="0" borderId="5" xfId="0" applyNumberFormat="1" applyFont="1" applyBorder="1" applyProtection="1">
      <alignment vertical="center"/>
      <protection locked="0"/>
    </xf>
    <xf numFmtId="181" fontId="0" fillId="0" borderId="6" xfId="0" applyNumberFormat="1" applyBorder="1" applyProtection="1">
      <alignment vertical="center"/>
      <protection locked="0"/>
    </xf>
    <xf numFmtId="181" fontId="0" fillId="0" borderId="7" xfId="0" applyNumberFormat="1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7" fontId="4" fillId="0" borderId="5" xfId="1" applyNumberFormat="1" applyFont="1" applyFill="1" applyBorder="1" applyAlignment="1" applyProtection="1">
      <alignment horizontal="right" vertical="center"/>
      <protection locked="0"/>
    </xf>
    <xf numFmtId="177" fontId="4" fillId="0" borderId="6" xfId="1" applyNumberFormat="1" applyFont="1" applyFill="1" applyBorder="1" applyAlignment="1" applyProtection="1">
      <alignment horizontal="right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7" fontId="7" fillId="0" borderId="5" xfId="0" applyNumberFormat="1" applyFont="1" applyBorder="1">
      <alignment vertical="center"/>
    </xf>
    <xf numFmtId="177" fontId="7" fillId="0" borderId="6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177" fontId="7" fillId="0" borderId="10" xfId="0" applyNumberFormat="1" applyFont="1" applyBorder="1">
      <alignment vertical="center"/>
    </xf>
    <xf numFmtId="177" fontId="7" fillId="0" borderId="1" xfId="0" applyNumberFormat="1" applyFont="1" applyBorder="1">
      <alignment vertical="center"/>
    </xf>
    <xf numFmtId="177" fontId="7" fillId="0" borderId="11" xfId="0" applyNumberFormat="1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2" fontId="4" fillId="0" borderId="25" xfId="1" applyNumberFormat="1" applyFont="1" applyFill="1" applyBorder="1" applyAlignment="1" applyProtection="1">
      <alignment horizontal="right" vertical="center"/>
    </xf>
    <xf numFmtId="42" fontId="4" fillId="0" borderId="23" xfId="1" applyNumberFormat="1" applyFont="1" applyFill="1" applyBorder="1" applyAlignment="1" applyProtection="1">
      <alignment horizontal="right" vertical="center"/>
    </xf>
    <xf numFmtId="42" fontId="4" fillId="0" borderId="24" xfId="1" applyNumberFormat="1" applyFont="1" applyFill="1" applyBorder="1" applyAlignment="1" applyProtection="1">
      <alignment horizontal="right" vertical="center"/>
    </xf>
    <xf numFmtId="49" fontId="4" fillId="0" borderId="3" xfId="0" applyNumberFormat="1" applyFont="1" applyBorder="1" applyAlignment="1" applyProtection="1">
      <alignment horizontal="left" vertical="center" shrinkToFit="1"/>
      <protection locked="0"/>
    </xf>
    <xf numFmtId="49" fontId="4" fillId="0" borderId="4" xfId="0" applyNumberFormat="1" applyFont="1" applyBorder="1" applyAlignment="1" applyProtection="1">
      <alignment horizontal="left" vertical="center" shrinkToFit="1"/>
      <protection locked="0"/>
    </xf>
    <xf numFmtId="42" fontId="4" fillId="0" borderId="2" xfId="1" applyNumberFormat="1" applyFont="1" applyFill="1" applyBorder="1" applyAlignment="1" applyProtection="1">
      <alignment horizontal="right" vertical="center"/>
    </xf>
    <xf numFmtId="42" fontId="4" fillId="0" borderId="3" xfId="1" applyNumberFormat="1" applyFont="1" applyFill="1" applyBorder="1" applyAlignment="1" applyProtection="1">
      <alignment horizontal="right" vertical="center"/>
    </xf>
    <xf numFmtId="42" fontId="4" fillId="0" borderId="4" xfId="1" applyNumberFormat="1" applyFont="1" applyFill="1" applyBorder="1" applyAlignment="1" applyProtection="1">
      <alignment horizontal="right" vertical="center"/>
    </xf>
    <xf numFmtId="42" fontId="12" fillId="0" borderId="2" xfId="1" applyNumberFormat="1" applyFont="1" applyFill="1" applyBorder="1" applyAlignment="1" applyProtection="1">
      <alignment horizontal="right" vertical="center"/>
    </xf>
    <xf numFmtId="42" fontId="12" fillId="0" borderId="3" xfId="1" applyNumberFormat="1" applyFont="1" applyFill="1" applyBorder="1" applyAlignment="1" applyProtection="1">
      <alignment horizontal="right" vertical="center"/>
    </xf>
    <xf numFmtId="42" fontId="12" fillId="0" borderId="4" xfId="1" applyNumberFormat="1" applyFont="1" applyFill="1" applyBorder="1" applyAlignment="1" applyProtection="1">
      <alignment horizontal="right" vertical="center"/>
    </xf>
    <xf numFmtId="0" fontId="3" fillId="0" borderId="31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177" fontId="7" fillId="0" borderId="5" xfId="1" applyNumberFormat="1" applyFont="1" applyFill="1" applyBorder="1" applyProtection="1">
      <alignment vertical="center"/>
      <protection locked="0"/>
    </xf>
    <xf numFmtId="177" fontId="7" fillId="0" borderId="6" xfId="1" applyNumberFormat="1" applyFont="1" applyFill="1" applyBorder="1" applyProtection="1">
      <alignment vertical="center"/>
      <protection locked="0"/>
    </xf>
    <xf numFmtId="177" fontId="7" fillId="0" borderId="32" xfId="1" applyNumberFormat="1" applyFont="1" applyFill="1" applyBorder="1" applyProtection="1">
      <alignment vertical="center"/>
      <protection locked="0"/>
    </xf>
    <xf numFmtId="177" fontId="7" fillId="0" borderId="10" xfId="1" applyNumberFormat="1" applyFont="1" applyFill="1" applyBorder="1" applyProtection="1">
      <alignment vertical="center"/>
      <protection locked="0"/>
    </xf>
    <xf numFmtId="177" fontId="7" fillId="0" borderId="1" xfId="1" applyNumberFormat="1" applyFont="1" applyFill="1" applyBorder="1" applyProtection="1">
      <alignment vertical="center"/>
      <protection locked="0"/>
    </xf>
    <xf numFmtId="177" fontId="7" fillId="0" borderId="30" xfId="1" applyNumberFormat="1" applyFont="1" applyFill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177" fontId="7" fillId="0" borderId="5" xfId="1" applyNumberFormat="1" applyFont="1" applyFill="1" applyBorder="1" applyProtection="1">
      <alignment vertical="center"/>
    </xf>
    <xf numFmtId="177" fontId="7" fillId="0" borderId="6" xfId="1" applyNumberFormat="1" applyFont="1" applyFill="1" applyBorder="1" applyProtection="1">
      <alignment vertical="center"/>
    </xf>
    <xf numFmtId="177" fontId="7" fillId="0" borderId="7" xfId="1" applyNumberFormat="1" applyFont="1" applyFill="1" applyBorder="1" applyProtection="1">
      <alignment vertical="center"/>
    </xf>
    <xf numFmtId="177" fontId="7" fillId="0" borderId="10" xfId="1" applyNumberFormat="1" applyFont="1" applyFill="1" applyBorder="1" applyProtection="1">
      <alignment vertical="center"/>
    </xf>
    <xf numFmtId="177" fontId="7" fillId="0" borderId="1" xfId="1" applyNumberFormat="1" applyFont="1" applyFill="1" applyBorder="1" applyProtection="1">
      <alignment vertical="center"/>
    </xf>
    <xf numFmtId="177" fontId="7" fillId="0" borderId="11" xfId="1" applyNumberFormat="1" applyFont="1" applyFill="1" applyBorder="1" applyProtection="1">
      <alignment vertical="center"/>
    </xf>
    <xf numFmtId="0" fontId="3" fillId="0" borderId="10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7" fillId="0" borderId="20" xfId="1" applyNumberFormat="1" applyFont="1" applyFill="1" applyBorder="1" applyProtection="1">
      <alignment vertical="center"/>
      <protection locked="0"/>
    </xf>
    <xf numFmtId="177" fontId="7" fillId="0" borderId="18" xfId="1" applyNumberFormat="1" applyFont="1" applyFill="1" applyBorder="1" applyProtection="1">
      <alignment vertical="center"/>
      <protection locked="0"/>
    </xf>
    <xf numFmtId="177" fontId="7" fillId="0" borderId="21" xfId="1" applyNumberFormat="1" applyFont="1" applyFill="1" applyBorder="1" applyProtection="1">
      <alignment vertical="center"/>
      <protection locked="0"/>
    </xf>
    <xf numFmtId="0" fontId="3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177" fontId="10" fillId="0" borderId="8" xfId="1" applyNumberFormat="1" applyFont="1" applyFill="1" applyBorder="1" applyProtection="1">
      <alignment vertical="center"/>
    </xf>
    <xf numFmtId="177" fontId="10" fillId="0" borderId="0" xfId="1" applyNumberFormat="1" applyFont="1" applyFill="1" applyBorder="1" applyProtection="1">
      <alignment vertical="center"/>
    </xf>
    <xf numFmtId="177" fontId="10" fillId="0" borderId="9" xfId="1" applyNumberFormat="1" applyFont="1" applyFill="1" applyBorder="1" applyProtection="1">
      <alignment vertical="center"/>
    </xf>
    <xf numFmtId="177" fontId="10" fillId="0" borderId="10" xfId="1" applyNumberFormat="1" applyFont="1" applyFill="1" applyBorder="1" applyProtection="1">
      <alignment vertical="center"/>
    </xf>
    <xf numFmtId="177" fontId="10" fillId="0" borderId="1" xfId="1" applyNumberFormat="1" applyFont="1" applyFill="1" applyBorder="1" applyProtection="1">
      <alignment vertical="center"/>
    </xf>
    <xf numFmtId="177" fontId="10" fillId="0" borderId="11" xfId="1" applyNumberFormat="1" applyFont="1" applyFill="1" applyBorder="1" applyProtection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182" fontId="4" fillId="2" borderId="0" xfId="0" applyNumberFormat="1" applyFont="1" applyFill="1" applyAlignment="1">
      <alignment horizontal="center" vertical="center"/>
    </xf>
    <xf numFmtId="182" fontId="4" fillId="2" borderId="28" xfId="0" applyNumberFormat="1" applyFont="1" applyFill="1" applyBorder="1" applyAlignment="1">
      <alignment horizontal="center" vertical="center"/>
    </xf>
    <xf numFmtId="183" fontId="3" fillId="2" borderId="0" xfId="0" applyNumberFormat="1" applyFont="1" applyFill="1" applyAlignment="1">
      <alignment horizontal="center" vertical="center"/>
    </xf>
    <xf numFmtId="176" fontId="3" fillId="2" borderId="37" xfId="0" applyNumberFormat="1" applyFont="1" applyFill="1" applyBorder="1">
      <alignment vertical="center"/>
    </xf>
    <xf numFmtId="176" fontId="3" fillId="2" borderId="40" xfId="0" applyNumberFormat="1" applyFont="1" applyFill="1" applyBorder="1">
      <alignment vertical="center"/>
    </xf>
    <xf numFmtId="0" fontId="3" fillId="2" borderId="25" xfId="0" applyFont="1" applyFill="1" applyBorder="1" applyAlignment="1">
      <alignment horizontal="left" vertical="center" indent="1"/>
    </xf>
    <xf numFmtId="0" fontId="3" fillId="2" borderId="23" xfId="0" applyFont="1" applyFill="1" applyBorder="1" applyAlignment="1">
      <alignment horizontal="left" vertical="center" indent="1"/>
    </xf>
    <xf numFmtId="0" fontId="3" fillId="2" borderId="26" xfId="0" applyFont="1" applyFill="1" applyBorder="1" applyAlignment="1">
      <alignment horizontal="left" vertical="center" indent="1"/>
    </xf>
    <xf numFmtId="181" fontId="4" fillId="2" borderId="45" xfId="0" applyNumberFormat="1" applyFont="1" applyFill="1" applyBorder="1" applyAlignment="1">
      <alignment horizontal="distributed" vertical="center"/>
    </xf>
    <xf numFmtId="181" fontId="0" fillId="2" borderId="34" xfId="0" applyNumberFormat="1" applyFill="1" applyBorder="1" applyAlignment="1">
      <alignment horizontal="distributed" vertical="center"/>
    </xf>
    <xf numFmtId="181" fontId="0" fillId="2" borderId="44" xfId="0" applyNumberFormat="1" applyFill="1" applyBorder="1" applyAlignment="1">
      <alignment horizontal="distributed" vertical="center"/>
    </xf>
    <xf numFmtId="0" fontId="3" fillId="2" borderId="38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42" fontId="4" fillId="2" borderId="2" xfId="1" applyNumberFormat="1" applyFont="1" applyFill="1" applyBorder="1" applyAlignment="1">
      <alignment horizontal="right" vertical="center"/>
    </xf>
    <xf numFmtId="42" fontId="4" fillId="2" borderId="3" xfId="1" applyNumberFormat="1" applyFont="1" applyFill="1" applyBorder="1" applyAlignment="1">
      <alignment horizontal="right" vertical="center"/>
    </xf>
    <xf numFmtId="42" fontId="4" fillId="2" borderId="43" xfId="1" applyNumberFormat="1" applyFont="1" applyFill="1" applyBorder="1" applyAlignment="1">
      <alignment horizontal="right" vertical="center"/>
    </xf>
    <xf numFmtId="178" fontId="4" fillId="2" borderId="41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0" fontId="4" fillId="2" borderId="2" xfId="0" applyFont="1" applyFill="1" applyBorder="1">
      <alignment vertical="center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181" fontId="4" fillId="2" borderId="2" xfId="0" applyNumberFormat="1" applyFont="1" applyFill="1" applyBorder="1">
      <alignment vertical="center"/>
    </xf>
    <xf numFmtId="181" fontId="0" fillId="2" borderId="3" xfId="0" applyNumberFormat="1" applyFill="1" applyBorder="1">
      <alignment vertical="center"/>
    </xf>
    <xf numFmtId="181" fontId="0" fillId="2" borderId="4" xfId="0" applyNumberFormat="1" applyFill="1" applyBorder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4" fillId="2" borderId="2" xfId="1" applyNumberFormat="1" applyFont="1" applyFill="1" applyBorder="1" applyAlignment="1">
      <alignment horizontal="right" vertical="center"/>
    </xf>
    <xf numFmtId="177" fontId="4" fillId="2" borderId="3" xfId="1" applyNumberFormat="1" applyFont="1" applyFill="1" applyBorder="1" applyAlignment="1">
      <alignment horizontal="right" vertical="center"/>
    </xf>
    <xf numFmtId="42" fontId="4" fillId="2" borderId="5" xfId="1" applyNumberFormat="1" applyFont="1" applyFill="1" applyBorder="1" applyAlignment="1">
      <alignment horizontal="right" vertical="center"/>
    </xf>
    <xf numFmtId="42" fontId="4" fillId="2" borderId="6" xfId="1" applyNumberFormat="1" applyFont="1" applyFill="1" applyBorder="1" applyAlignment="1">
      <alignment horizontal="right" vertical="center"/>
    </xf>
    <xf numFmtId="42" fontId="4" fillId="2" borderId="32" xfId="1" applyNumberFormat="1" applyFont="1" applyFill="1" applyBorder="1" applyAlignment="1">
      <alignment horizontal="right" vertical="center"/>
    </xf>
    <xf numFmtId="178" fontId="4" fillId="2" borderId="33" xfId="0" applyNumberFormat="1" applyFont="1" applyFill="1" applyBorder="1" applyAlignment="1">
      <alignment horizontal="center" vertical="center"/>
    </xf>
    <xf numFmtId="178" fontId="4" fillId="2" borderId="34" xfId="0" applyNumberFormat="1" applyFont="1" applyFill="1" applyBorder="1" applyAlignment="1">
      <alignment horizontal="center" vertical="center"/>
    </xf>
    <xf numFmtId="178" fontId="4" fillId="2" borderId="35" xfId="0" applyNumberFormat="1" applyFont="1" applyFill="1" applyBorder="1" applyAlignment="1">
      <alignment horizontal="center" vertical="center"/>
    </xf>
    <xf numFmtId="0" fontId="4" fillId="2" borderId="42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5" xfId="0" applyFont="1" applyFill="1" applyBorder="1">
      <alignment vertical="center"/>
    </xf>
    <xf numFmtId="181" fontId="4" fillId="2" borderId="5" xfId="0" applyNumberFormat="1" applyFont="1" applyFill="1" applyBorder="1">
      <alignment vertical="center"/>
    </xf>
    <xf numFmtId="181" fontId="0" fillId="2" borderId="6" xfId="0" applyNumberFormat="1" applyFill="1" applyBorder="1">
      <alignment vertical="center"/>
    </xf>
    <xf numFmtId="181" fontId="0" fillId="2" borderId="7" xfId="0" applyNumberFormat="1" applyFill="1" applyBorder="1">
      <alignment vertical="center"/>
    </xf>
    <xf numFmtId="0" fontId="4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7" fontId="4" fillId="2" borderId="5" xfId="1" applyNumberFormat="1" applyFont="1" applyFill="1" applyBorder="1" applyAlignment="1">
      <alignment horizontal="right" vertical="center"/>
    </xf>
    <xf numFmtId="177" fontId="4" fillId="2" borderId="6" xfId="1" applyNumberFormat="1" applyFont="1" applyFill="1" applyBorder="1" applyAlignment="1">
      <alignment horizontal="right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42" fontId="4" fillId="0" borderId="25" xfId="1" applyNumberFormat="1" applyFont="1" applyFill="1" applyBorder="1" applyAlignment="1">
      <alignment horizontal="right" vertical="center"/>
    </xf>
    <xf numFmtId="42" fontId="4" fillId="0" borderId="23" xfId="1" applyNumberFormat="1" applyFont="1" applyFill="1" applyBorder="1" applyAlignment="1">
      <alignment horizontal="right" vertical="center"/>
    </xf>
    <xf numFmtId="42" fontId="4" fillId="0" borderId="24" xfId="1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left" vertical="center" shrinkToFit="1"/>
    </xf>
    <xf numFmtId="49" fontId="4" fillId="2" borderId="4" xfId="0" applyNumberFormat="1" applyFont="1" applyFill="1" applyBorder="1" applyAlignment="1">
      <alignment horizontal="left" vertical="center" shrinkToFit="1"/>
    </xf>
    <xf numFmtId="42" fontId="4" fillId="0" borderId="2" xfId="1" applyNumberFormat="1" applyFont="1" applyFill="1" applyBorder="1" applyAlignment="1">
      <alignment horizontal="right" vertical="center"/>
    </xf>
    <xf numFmtId="42" fontId="4" fillId="0" borderId="3" xfId="1" applyNumberFormat="1" applyFont="1" applyFill="1" applyBorder="1" applyAlignment="1">
      <alignment horizontal="right" vertical="center"/>
    </xf>
    <xf numFmtId="42" fontId="4" fillId="0" borderId="4" xfId="1" applyNumberFormat="1" applyFont="1" applyFill="1" applyBorder="1" applyAlignment="1">
      <alignment horizontal="right" vertical="center"/>
    </xf>
    <xf numFmtId="42" fontId="12" fillId="0" borderId="2" xfId="1" applyNumberFormat="1" applyFont="1" applyFill="1" applyBorder="1" applyAlignment="1">
      <alignment horizontal="right" vertical="center"/>
    </xf>
    <xf numFmtId="42" fontId="12" fillId="0" borderId="3" xfId="1" applyNumberFormat="1" applyFont="1" applyFill="1" applyBorder="1" applyAlignment="1">
      <alignment horizontal="right" vertical="center"/>
    </xf>
    <xf numFmtId="42" fontId="12" fillId="0" borderId="4" xfId="1" applyNumberFormat="1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7" fontId="7" fillId="2" borderId="5" xfId="1" applyNumberFormat="1" applyFont="1" applyFill="1" applyBorder="1">
      <alignment vertical="center"/>
    </xf>
    <xf numFmtId="177" fontId="7" fillId="2" borderId="6" xfId="1" applyNumberFormat="1" applyFont="1" applyFill="1" applyBorder="1">
      <alignment vertical="center"/>
    </xf>
    <xf numFmtId="177" fontId="7" fillId="2" borderId="32" xfId="1" applyNumberFormat="1" applyFont="1" applyFill="1" applyBorder="1">
      <alignment vertical="center"/>
    </xf>
    <xf numFmtId="177" fontId="7" fillId="2" borderId="10" xfId="1" applyNumberFormat="1" applyFont="1" applyFill="1" applyBorder="1">
      <alignment vertical="center"/>
    </xf>
    <xf numFmtId="177" fontId="7" fillId="2" borderId="1" xfId="1" applyNumberFormat="1" applyFont="1" applyFill="1" applyBorder="1">
      <alignment vertical="center"/>
    </xf>
    <xf numFmtId="177" fontId="7" fillId="2" borderId="30" xfId="1" applyNumberFormat="1" applyFont="1" applyFill="1" applyBorder="1">
      <alignment vertical="center"/>
    </xf>
    <xf numFmtId="177" fontId="7" fillId="0" borderId="5" xfId="1" applyNumberFormat="1" applyFont="1" applyFill="1" applyBorder="1">
      <alignment vertical="center"/>
    </xf>
    <xf numFmtId="177" fontId="7" fillId="0" borderId="6" xfId="1" applyNumberFormat="1" applyFont="1" applyFill="1" applyBorder="1">
      <alignment vertical="center"/>
    </xf>
    <xf numFmtId="177" fontId="7" fillId="0" borderId="7" xfId="1" applyNumberFormat="1" applyFont="1" applyFill="1" applyBorder="1">
      <alignment vertical="center"/>
    </xf>
    <xf numFmtId="177" fontId="7" fillId="0" borderId="10" xfId="1" applyNumberFormat="1" applyFont="1" applyFill="1" applyBorder="1">
      <alignment vertical="center"/>
    </xf>
    <xf numFmtId="177" fontId="7" fillId="0" borderId="1" xfId="1" applyNumberFormat="1" applyFont="1" applyFill="1" applyBorder="1">
      <alignment vertical="center"/>
    </xf>
    <xf numFmtId="177" fontId="7" fillId="0" borderId="11" xfId="1" applyNumberFormat="1" applyFont="1" applyFill="1" applyBorder="1">
      <alignment vertical="center"/>
    </xf>
    <xf numFmtId="177" fontId="7" fillId="2" borderId="20" xfId="1" applyNumberFormat="1" applyFont="1" applyFill="1" applyBorder="1">
      <alignment vertical="center"/>
    </xf>
    <xf numFmtId="177" fontId="7" fillId="2" borderId="18" xfId="1" applyNumberFormat="1" applyFont="1" applyFill="1" applyBorder="1">
      <alignment vertical="center"/>
    </xf>
    <xf numFmtId="177" fontId="7" fillId="2" borderId="21" xfId="1" applyNumberFormat="1" applyFont="1" applyFill="1" applyBorder="1">
      <alignment vertical="center"/>
    </xf>
    <xf numFmtId="177" fontId="7" fillId="0" borderId="8" xfId="1" applyNumberFormat="1" applyFont="1" applyFill="1" applyBorder="1">
      <alignment vertical="center"/>
    </xf>
    <xf numFmtId="177" fontId="7" fillId="0" borderId="0" xfId="1" applyNumberFormat="1" applyFont="1" applyFill="1" applyBorder="1">
      <alignment vertical="center"/>
    </xf>
    <xf numFmtId="177" fontId="7" fillId="0" borderId="9" xfId="1" applyNumberFormat="1" applyFont="1" applyFill="1" applyBorder="1">
      <alignment vertical="center"/>
    </xf>
    <xf numFmtId="49" fontId="3" fillId="2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154459</xdr:colOff>
      <xdr:row>9</xdr:row>
      <xdr:rowOff>38616</xdr:rowOff>
    </xdr:from>
    <xdr:to>
      <xdr:col>38</xdr:col>
      <xdr:colOff>64358</xdr:colOff>
      <xdr:row>16</xdr:row>
      <xdr:rowOff>1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ED369F07-614C-7031-89C5-361C3547EAE1}"/>
            </a:ext>
          </a:extLst>
        </xdr:cNvPr>
        <xdr:cNvSpPr/>
      </xdr:nvSpPr>
      <xdr:spPr>
        <a:xfrm>
          <a:off x="4003074" y="1660440"/>
          <a:ext cx="2419865" cy="1171318"/>
        </a:xfrm>
        <a:prstGeom prst="wedgeRoundRectCallout">
          <a:avLst>
            <a:gd name="adj1" fmla="val -18705"/>
            <a:gd name="adj2" fmla="val -8035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取引先コードを記入。</a:t>
          </a:r>
          <a:br>
            <a:rPr kumimoji="1" lang="en-US" altLang="ja-JP" sz="1100"/>
          </a:br>
          <a:r>
            <a:rPr kumimoji="1" lang="ja-JP" altLang="en-US" sz="1100"/>
            <a:t>登録マスタ及び注文書記載の</a:t>
          </a:r>
          <a:br>
            <a:rPr kumimoji="1" lang="en-US" altLang="ja-JP" sz="1100"/>
          </a:br>
          <a:r>
            <a:rPr kumimoji="1" lang="ja-JP" altLang="en-US" sz="1100"/>
            <a:t>数字４桁が、貴社の取引先コードとなります。</a:t>
          </a:r>
        </a:p>
      </xdr:txBody>
    </xdr:sp>
    <xdr:clientData/>
  </xdr:twoCellAnchor>
  <xdr:twoCellAnchor>
    <xdr:from>
      <xdr:col>32</xdr:col>
      <xdr:colOff>2</xdr:colOff>
      <xdr:row>4</xdr:row>
      <xdr:rowOff>64358</xdr:rowOff>
    </xdr:from>
    <xdr:to>
      <xdr:col>42</xdr:col>
      <xdr:colOff>38616</xdr:colOff>
      <xdr:row>8</xdr:row>
      <xdr:rowOff>64358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9CAF6914-74E6-43A3-87B0-3A0E144B2E83}"/>
            </a:ext>
          </a:extLst>
        </xdr:cNvPr>
        <xdr:cNvSpPr/>
      </xdr:nvSpPr>
      <xdr:spPr>
        <a:xfrm>
          <a:off x="5354597" y="772297"/>
          <a:ext cx="1711924" cy="746554"/>
        </a:xfrm>
        <a:prstGeom prst="wedgeRoundRectCallout">
          <a:avLst>
            <a:gd name="adj1" fmla="val -40514"/>
            <a:gd name="adj2" fmla="val -5837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締日をご入力下さい。記入例（</a:t>
          </a:r>
          <a:r>
            <a:rPr kumimoji="1" lang="en-US" altLang="ja-JP" sz="1100"/>
            <a:t>2023/9/30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115844</xdr:colOff>
      <xdr:row>13</xdr:row>
      <xdr:rowOff>115843</xdr:rowOff>
    </xdr:from>
    <xdr:to>
      <xdr:col>20</xdr:col>
      <xdr:colOff>154457</xdr:colOff>
      <xdr:row>19</xdr:row>
      <xdr:rowOff>12870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7E357E8-8E19-4552-AFE5-87B18AB06E77}"/>
            </a:ext>
          </a:extLst>
        </xdr:cNvPr>
        <xdr:cNvSpPr/>
      </xdr:nvSpPr>
      <xdr:spPr>
        <a:xfrm>
          <a:off x="1789155" y="2419863"/>
          <a:ext cx="1711924" cy="926757"/>
        </a:xfrm>
        <a:prstGeom prst="wedgeRoundRectCallout">
          <a:avLst>
            <a:gd name="adj1" fmla="val 59486"/>
            <a:gd name="adj2" fmla="val 6106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適格請求書発行事業者登録番号（</a:t>
          </a:r>
          <a:r>
            <a:rPr kumimoji="1" lang="en-US" altLang="ja-JP" sz="1100"/>
            <a:t>13</a:t>
          </a:r>
          <a:r>
            <a:rPr kumimoji="1" lang="ja-JP" altLang="en-US" sz="1100"/>
            <a:t>桁）をご入力下さい。</a:t>
          </a:r>
        </a:p>
      </xdr:txBody>
    </xdr:sp>
    <xdr:clientData/>
  </xdr:twoCellAnchor>
  <xdr:twoCellAnchor>
    <xdr:from>
      <xdr:col>1</xdr:col>
      <xdr:colOff>25744</xdr:colOff>
      <xdr:row>17</xdr:row>
      <xdr:rowOff>51486</xdr:rowOff>
    </xdr:from>
    <xdr:to>
      <xdr:col>10</xdr:col>
      <xdr:colOff>51486</xdr:colOff>
      <xdr:row>21</xdr:row>
      <xdr:rowOff>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8A14217-F7FE-4470-B24F-EA00729DD365}"/>
            </a:ext>
          </a:extLst>
        </xdr:cNvPr>
        <xdr:cNvSpPr/>
      </xdr:nvSpPr>
      <xdr:spPr>
        <a:xfrm>
          <a:off x="193075" y="3050574"/>
          <a:ext cx="1531722" cy="746554"/>
        </a:xfrm>
        <a:prstGeom prst="wedgeRoundRectCallout">
          <a:avLst>
            <a:gd name="adj1" fmla="val -5176"/>
            <a:gd name="adj2" fmla="val 7093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注文書記載の現場名をご入力下さい。</a:t>
          </a:r>
        </a:p>
      </xdr:txBody>
    </xdr:sp>
    <xdr:clientData/>
  </xdr:twoCellAnchor>
  <xdr:twoCellAnchor>
    <xdr:from>
      <xdr:col>12</xdr:col>
      <xdr:colOff>102973</xdr:colOff>
      <xdr:row>2</xdr:row>
      <xdr:rowOff>25742</xdr:rowOff>
    </xdr:from>
    <xdr:to>
      <xdr:col>24</xdr:col>
      <xdr:colOff>90101</xdr:colOff>
      <xdr:row>5</xdr:row>
      <xdr:rowOff>12870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470F8D8F-6C6E-4160-AEDC-F7F2B77E70DF}"/>
            </a:ext>
          </a:extLst>
        </xdr:cNvPr>
        <xdr:cNvSpPr/>
      </xdr:nvSpPr>
      <xdr:spPr>
        <a:xfrm>
          <a:off x="2110946" y="463377"/>
          <a:ext cx="1995101" cy="501993"/>
        </a:xfrm>
        <a:prstGeom prst="wedgeRoundRectCallout">
          <a:avLst>
            <a:gd name="adj1" fmla="val 157551"/>
            <a:gd name="adj2" fmla="val -11193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通し番号をご入力下さい。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25</xdr:col>
      <xdr:colOff>128716</xdr:colOff>
      <xdr:row>31</xdr:row>
      <xdr:rowOff>141587</xdr:rowOff>
    </xdr:from>
    <xdr:to>
      <xdr:col>35</xdr:col>
      <xdr:colOff>157804</xdr:colOff>
      <xdr:row>35</xdr:row>
      <xdr:rowOff>64359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577108FB-06B7-4700-A835-07F408BC5CB0}"/>
            </a:ext>
          </a:extLst>
        </xdr:cNvPr>
        <xdr:cNvSpPr/>
      </xdr:nvSpPr>
      <xdr:spPr>
        <a:xfrm>
          <a:off x="4311993" y="6242736"/>
          <a:ext cx="1702399" cy="682197"/>
        </a:xfrm>
        <a:prstGeom prst="wedgeRoundRectCallout">
          <a:avLst>
            <a:gd name="adj1" fmla="val -29929"/>
            <a:gd name="adj2" fmla="val -697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プルダウンにて消費税を選択して下さい。</a:t>
          </a:r>
        </a:p>
      </xdr:txBody>
    </xdr:sp>
    <xdr:clientData/>
  </xdr:twoCellAnchor>
  <xdr:twoCellAnchor>
    <xdr:from>
      <xdr:col>15</xdr:col>
      <xdr:colOff>102972</xdr:colOff>
      <xdr:row>20</xdr:row>
      <xdr:rowOff>0</xdr:rowOff>
    </xdr:from>
    <xdr:to>
      <xdr:col>25</xdr:col>
      <xdr:colOff>141585</xdr:colOff>
      <xdr:row>23</xdr:row>
      <xdr:rowOff>25743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2C48592A-FB4E-482A-AB04-6E5EF7E2E7E0}"/>
            </a:ext>
          </a:extLst>
        </xdr:cNvPr>
        <xdr:cNvSpPr/>
      </xdr:nvSpPr>
      <xdr:spPr>
        <a:xfrm>
          <a:off x="2612938" y="3565439"/>
          <a:ext cx="1711924" cy="746554"/>
        </a:xfrm>
        <a:prstGeom prst="wedgeRoundRectCallout">
          <a:avLst>
            <a:gd name="adj1" fmla="val 111366"/>
            <a:gd name="adj2" fmla="val 10586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注文書記載の工事</a:t>
          </a:r>
          <a:br>
            <a:rPr kumimoji="1" lang="en-US" altLang="ja-JP" sz="1100"/>
          </a:br>
          <a:r>
            <a:rPr kumimoji="1" lang="ja-JP" altLang="en-US" sz="1100"/>
            <a:t>コードをご入力下さい。</a:t>
          </a:r>
        </a:p>
      </xdr:txBody>
    </xdr:sp>
    <xdr:clientData/>
  </xdr:twoCellAnchor>
  <xdr:twoCellAnchor>
    <xdr:from>
      <xdr:col>4</xdr:col>
      <xdr:colOff>38616</xdr:colOff>
      <xdr:row>26</xdr:row>
      <xdr:rowOff>141588</xdr:rowOff>
    </xdr:from>
    <xdr:to>
      <xdr:col>14</xdr:col>
      <xdr:colOff>67704</xdr:colOff>
      <xdr:row>30</xdr:row>
      <xdr:rowOff>115844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D5774052-488D-4494-8525-4993BDF30EEE}"/>
            </a:ext>
          </a:extLst>
        </xdr:cNvPr>
        <xdr:cNvSpPr/>
      </xdr:nvSpPr>
      <xdr:spPr>
        <a:xfrm>
          <a:off x="707940" y="5019933"/>
          <a:ext cx="1702399" cy="952499"/>
        </a:xfrm>
        <a:prstGeom prst="wedgeRoundRectCallout">
          <a:avLst>
            <a:gd name="adj1" fmla="val -35221"/>
            <a:gd name="adj2" fmla="val -6638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注文書記載の工事種別または請求名称をご入力下さい。</a:t>
          </a:r>
        </a:p>
      </xdr:txBody>
    </xdr:sp>
    <xdr:clientData/>
  </xdr:twoCellAnchor>
  <xdr:twoCellAnchor>
    <xdr:from>
      <xdr:col>20</xdr:col>
      <xdr:colOff>141588</xdr:colOff>
      <xdr:row>26</xdr:row>
      <xdr:rowOff>102974</xdr:rowOff>
    </xdr:from>
    <xdr:to>
      <xdr:col>31</xdr:col>
      <xdr:colOff>90101</xdr:colOff>
      <xdr:row>28</xdr:row>
      <xdr:rowOff>218819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DBE3BBB7-645D-476A-B898-A4E0CF198DEC}"/>
            </a:ext>
          </a:extLst>
        </xdr:cNvPr>
        <xdr:cNvSpPr/>
      </xdr:nvSpPr>
      <xdr:spPr>
        <a:xfrm>
          <a:off x="3488210" y="4981319"/>
          <a:ext cx="1789155" cy="604966"/>
        </a:xfrm>
        <a:prstGeom prst="wedgeRoundRectCallout">
          <a:avLst>
            <a:gd name="adj1" fmla="val 57021"/>
            <a:gd name="adj2" fmla="val -6404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税抜額を入力下さい。</a:t>
          </a:r>
        </a:p>
      </xdr:txBody>
    </xdr:sp>
    <xdr:clientData/>
  </xdr:twoCellAnchor>
  <xdr:twoCellAnchor>
    <xdr:from>
      <xdr:col>12</xdr:col>
      <xdr:colOff>102973</xdr:colOff>
      <xdr:row>29</xdr:row>
      <xdr:rowOff>205946</xdr:rowOff>
    </xdr:from>
    <xdr:to>
      <xdr:col>21</xdr:col>
      <xdr:colOff>128715</xdr:colOff>
      <xdr:row>32</xdr:row>
      <xdr:rowOff>141588</xdr:rowOff>
    </xdr:to>
    <xdr:sp macro="" textlink="">
      <xdr:nvSpPr>
        <xdr:cNvPr id="26" name="吹き出し: 角を丸めた四角形 25">
          <a:extLst>
            <a:ext uri="{FF2B5EF4-FFF2-40B4-BE49-F238E27FC236}">
              <a16:creationId xmlns:a16="http://schemas.microsoft.com/office/drawing/2014/main" id="{F14938BF-E9C1-40A4-9ABF-74D0F2F12A9E}"/>
            </a:ext>
          </a:extLst>
        </xdr:cNvPr>
        <xdr:cNvSpPr/>
      </xdr:nvSpPr>
      <xdr:spPr>
        <a:xfrm>
          <a:off x="2110946" y="5817973"/>
          <a:ext cx="1531722" cy="669324"/>
        </a:xfrm>
        <a:prstGeom prst="wedgeRoundRectCallout">
          <a:avLst>
            <a:gd name="adj1" fmla="val -90050"/>
            <a:gd name="adj2" fmla="val 5369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注文書記載の数字</a:t>
          </a:r>
          <a:br>
            <a:rPr kumimoji="1" lang="en-US" altLang="ja-JP" sz="1100"/>
          </a:br>
          <a:r>
            <a:rPr kumimoji="1" lang="en-US" altLang="ja-JP" sz="1100"/>
            <a:t>5</a:t>
          </a:r>
          <a:r>
            <a:rPr kumimoji="1" lang="ja-JP" altLang="en-US" sz="1100"/>
            <a:t>桁をご入力下さい。</a:t>
          </a:r>
        </a:p>
      </xdr:txBody>
    </xdr:sp>
    <xdr:clientData/>
  </xdr:twoCellAnchor>
  <xdr:twoCellAnchor>
    <xdr:from>
      <xdr:col>22</xdr:col>
      <xdr:colOff>51485</xdr:colOff>
      <xdr:row>35</xdr:row>
      <xdr:rowOff>115845</xdr:rowOff>
    </xdr:from>
    <xdr:to>
      <xdr:col>35</xdr:col>
      <xdr:colOff>102972</xdr:colOff>
      <xdr:row>39</xdr:row>
      <xdr:rowOff>102973</xdr:rowOff>
    </xdr:to>
    <xdr:sp macro="" textlink="">
      <xdr:nvSpPr>
        <xdr:cNvPr id="27" name="吹き出し: 角を丸めた四角形 26">
          <a:extLst>
            <a:ext uri="{FF2B5EF4-FFF2-40B4-BE49-F238E27FC236}">
              <a16:creationId xmlns:a16="http://schemas.microsoft.com/office/drawing/2014/main" id="{F7F0E8A8-894F-4ADF-8BDE-67BFD0B25020}"/>
            </a:ext>
          </a:extLst>
        </xdr:cNvPr>
        <xdr:cNvSpPr/>
      </xdr:nvSpPr>
      <xdr:spPr>
        <a:xfrm>
          <a:off x="3732769" y="6976419"/>
          <a:ext cx="2226791" cy="656453"/>
        </a:xfrm>
        <a:prstGeom prst="wedgeRoundRectCallout">
          <a:avLst>
            <a:gd name="adj1" fmla="val -87276"/>
            <a:gd name="adj2" fmla="val -4017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契約金額に対しての請求回数をご入力下さい。</a:t>
          </a:r>
        </a:p>
      </xdr:txBody>
    </xdr:sp>
    <xdr:clientData/>
  </xdr:twoCellAnchor>
  <xdr:twoCellAnchor>
    <xdr:from>
      <xdr:col>24</xdr:col>
      <xdr:colOff>51486</xdr:colOff>
      <xdr:row>41</xdr:row>
      <xdr:rowOff>25744</xdr:rowOff>
    </xdr:from>
    <xdr:to>
      <xdr:col>36</xdr:col>
      <xdr:colOff>12871</xdr:colOff>
      <xdr:row>43</xdr:row>
      <xdr:rowOff>77230</xdr:rowOff>
    </xdr:to>
    <xdr:sp macro="" textlink="">
      <xdr:nvSpPr>
        <xdr:cNvPr id="28" name="吹き出し: 角を丸めた四角形 27">
          <a:extLst>
            <a:ext uri="{FF2B5EF4-FFF2-40B4-BE49-F238E27FC236}">
              <a16:creationId xmlns:a16="http://schemas.microsoft.com/office/drawing/2014/main" id="{BD77FDDC-BF3A-4463-BB58-081A01EC6EC4}"/>
            </a:ext>
          </a:extLst>
        </xdr:cNvPr>
        <xdr:cNvSpPr/>
      </xdr:nvSpPr>
      <xdr:spPr>
        <a:xfrm>
          <a:off x="4067432" y="7890305"/>
          <a:ext cx="1969358" cy="386148"/>
        </a:xfrm>
        <a:prstGeom prst="wedgeRoundRectCallout">
          <a:avLst>
            <a:gd name="adj1" fmla="val -80234"/>
            <a:gd name="adj2" fmla="val -14482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注文金額をご入力下さい。</a:t>
          </a:r>
        </a:p>
      </xdr:txBody>
    </xdr:sp>
    <xdr:clientData/>
  </xdr:twoCellAnchor>
  <xdr:twoCellAnchor>
    <xdr:from>
      <xdr:col>20</xdr:col>
      <xdr:colOff>128715</xdr:colOff>
      <xdr:row>45</xdr:row>
      <xdr:rowOff>38616</xdr:rowOff>
    </xdr:from>
    <xdr:to>
      <xdr:col>33</xdr:col>
      <xdr:colOff>115843</xdr:colOff>
      <xdr:row>47</xdr:row>
      <xdr:rowOff>128717</xdr:rowOff>
    </xdr:to>
    <xdr:sp macro="" textlink="">
      <xdr:nvSpPr>
        <xdr:cNvPr id="29" name="吹き出し: 角を丸めた四角形 28">
          <a:extLst>
            <a:ext uri="{FF2B5EF4-FFF2-40B4-BE49-F238E27FC236}">
              <a16:creationId xmlns:a16="http://schemas.microsoft.com/office/drawing/2014/main" id="{0A165F4B-25E8-4E34-964A-17618354739C}"/>
            </a:ext>
          </a:extLst>
        </xdr:cNvPr>
        <xdr:cNvSpPr/>
      </xdr:nvSpPr>
      <xdr:spPr>
        <a:xfrm>
          <a:off x="3475337" y="8572501"/>
          <a:ext cx="2162432" cy="424763"/>
        </a:xfrm>
        <a:prstGeom prst="wedgeRoundRectCallout">
          <a:avLst>
            <a:gd name="adj1" fmla="val -48662"/>
            <a:gd name="adj2" fmla="val -2245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出来高金額をご入力下さい。</a:t>
          </a:r>
        </a:p>
      </xdr:txBody>
    </xdr:sp>
    <xdr:clientData/>
  </xdr:twoCellAnchor>
  <xdr:twoCellAnchor>
    <xdr:from>
      <xdr:col>7</xdr:col>
      <xdr:colOff>64357</xdr:colOff>
      <xdr:row>49</xdr:row>
      <xdr:rowOff>128716</xdr:rowOff>
    </xdr:from>
    <xdr:to>
      <xdr:col>20</xdr:col>
      <xdr:colOff>51485</xdr:colOff>
      <xdr:row>52</xdr:row>
      <xdr:rowOff>51485</xdr:rowOff>
    </xdr:to>
    <xdr:sp macro="" textlink="">
      <xdr:nvSpPr>
        <xdr:cNvPr id="31" name="吹き出し: 角を丸めた四角形 30">
          <a:extLst>
            <a:ext uri="{FF2B5EF4-FFF2-40B4-BE49-F238E27FC236}">
              <a16:creationId xmlns:a16="http://schemas.microsoft.com/office/drawing/2014/main" id="{C54158CE-A94A-47B4-ACC1-FE2AB4BBB90A}"/>
            </a:ext>
          </a:extLst>
        </xdr:cNvPr>
        <xdr:cNvSpPr/>
      </xdr:nvSpPr>
      <xdr:spPr>
        <a:xfrm>
          <a:off x="1235675" y="9331925"/>
          <a:ext cx="2162432" cy="424763"/>
        </a:xfrm>
        <a:prstGeom prst="wedgeRoundRectCallout">
          <a:avLst>
            <a:gd name="adj1" fmla="val -41519"/>
            <a:gd name="adj2" fmla="val -3245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既受領額をご入力下さい。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154459</xdr:colOff>
      <xdr:row>9</xdr:row>
      <xdr:rowOff>38616</xdr:rowOff>
    </xdr:from>
    <xdr:to>
      <xdr:col>38</xdr:col>
      <xdr:colOff>64358</xdr:colOff>
      <xdr:row>16</xdr:row>
      <xdr:rowOff>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8C75278-3473-4AC3-B5BC-9EED47450121}"/>
            </a:ext>
          </a:extLst>
        </xdr:cNvPr>
        <xdr:cNvSpPr/>
      </xdr:nvSpPr>
      <xdr:spPr>
        <a:xfrm>
          <a:off x="3878734" y="1667391"/>
          <a:ext cx="2338774" cy="1190110"/>
        </a:xfrm>
        <a:prstGeom prst="wedgeRoundRectCallout">
          <a:avLst>
            <a:gd name="adj1" fmla="val -18705"/>
            <a:gd name="adj2" fmla="val -8035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取引先コードを記入。</a:t>
          </a:r>
          <a:br>
            <a:rPr kumimoji="1" lang="en-US" altLang="ja-JP" sz="1100"/>
          </a:br>
          <a:r>
            <a:rPr kumimoji="1" lang="ja-JP" altLang="en-US" sz="1100"/>
            <a:t>登録マスタ記載の数字４桁が、</a:t>
          </a:r>
          <a:br>
            <a:rPr kumimoji="1" lang="en-US" altLang="ja-JP" sz="1100"/>
          </a:br>
          <a:r>
            <a:rPr kumimoji="1" lang="ja-JP" altLang="en-US" sz="1100"/>
            <a:t>貴社の取引先コードとなります。</a:t>
          </a:r>
        </a:p>
      </xdr:txBody>
    </xdr:sp>
    <xdr:clientData/>
  </xdr:twoCellAnchor>
  <xdr:twoCellAnchor>
    <xdr:from>
      <xdr:col>32</xdr:col>
      <xdr:colOff>2</xdr:colOff>
      <xdr:row>4</xdr:row>
      <xdr:rowOff>64358</xdr:rowOff>
    </xdr:from>
    <xdr:to>
      <xdr:col>42</xdr:col>
      <xdr:colOff>38616</xdr:colOff>
      <xdr:row>8</xdr:row>
      <xdr:rowOff>64358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9888B9A5-6704-4123-BFDB-3F40529D699E}"/>
            </a:ext>
          </a:extLst>
        </xdr:cNvPr>
        <xdr:cNvSpPr/>
      </xdr:nvSpPr>
      <xdr:spPr>
        <a:xfrm>
          <a:off x="5181602" y="778733"/>
          <a:ext cx="1657864" cy="742950"/>
        </a:xfrm>
        <a:prstGeom prst="wedgeRoundRectCallout">
          <a:avLst>
            <a:gd name="adj1" fmla="val -40514"/>
            <a:gd name="adj2" fmla="val -5837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締日をご入力下さい。記入例（</a:t>
          </a:r>
          <a:r>
            <a:rPr kumimoji="1" lang="en-US" altLang="ja-JP" sz="1100"/>
            <a:t>2023/9/30</a:t>
          </a:r>
          <a:r>
            <a:rPr kumimoji="1" lang="ja-JP" altLang="en-US" sz="1100"/>
            <a:t>）</a:t>
          </a:r>
        </a:p>
      </xdr:txBody>
    </xdr:sp>
    <xdr:clientData/>
  </xdr:twoCellAnchor>
  <xdr:twoCellAnchor>
    <xdr:from>
      <xdr:col>10</xdr:col>
      <xdr:colOff>102974</xdr:colOff>
      <xdr:row>13</xdr:row>
      <xdr:rowOff>141587</xdr:rowOff>
    </xdr:from>
    <xdr:to>
      <xdr:col>20</xdr:col>
      <xdr:colOff>141587</xdr:colOff>
      <xdr:row>19</xdr:row>
      <xdr:rowOff>38614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9C37B0B-BDC5-4242-BAC3-CFB8AA9C9FBE}"/>
            </a:ext>
          </a:extLst>
        </xdr:cNvPr>
        <xdr:cNvSpPr/>
      </xdr:nvSpPr>
      <xdr:spPr>
        <a:xfrm>
          <a:off x="1776285" y="2445607"/>
          <a:ext cx="1711924" cy="926757"/>
        </a:xfrm>
        <a:prstGeom prst="wedgeRoundRectCallout">
          <a:avLst>
            <a:gd name="adj1" fmla="val 60238"/>
            <a:gd name="adj2" fmla="val 596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適格請求書発行事業者登録番号（</a:t>
          </a:r>
          <a:r>
            <a:rPr kumimoji="1" lang="en-US" altLang="ja-JP" sz="1100"/>
            <a:t>13</a:t>
          </a:r>
          <a:r>
            <a:rPr kumimoji="1" lang="ja-JP" altLang="en-US" sz="1100"/>
            <a:t>桁）をご入力下さい。</a:t>
          </a:r>
        </a:p>
      </xdr:txBody>
    </xdr:sp>
    <xdr:clientData/>
  </xdr:twoCellAnchor>
  <xdr:twoCellAnchor>
    <xdr:from>
      <xdr:col>1</xdr:col>
      <xdr:colOff>25744</xdr:colOff>
      <xdr:row>17</xdr:row>
      <xdr:rowOff>51486</xdr:rowOff>
    </xdr:from>
    <xdr:to>
      <xdr:col>10</xdr:col>
      <xdr:colOff>51486</xdr:colOff>
      <xdr:row>21</xdr:row>
      <xdr:rowOff>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B45709E-FE24-4718-81D4-85E87034A96C}"/>
            </a:ext>
          </a:extLst>
        </xdr:cNvPr>
        <xdr:cNvSpPr/>
      </xdr:nvSpPr>
      <xdr:spPr>
        <a:xfrm>
          <a:off x="187669" y="3080436"/>
          <a:ext cx="1483067" cy="748614"/>
        </a:xfrm>
        <a:prstGeom prst="wedgeRoundRectCallout">
          <a:avLst>
            <a:gd name="adj1" fmla="val -5176"/>
            <a:gd name="adj2" fmla="val 7093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現場名をご入力下さい。</a:t>
          </a:r>
        </a:p>
      </xdr:txBody>
    </xdr:sp>
    <xdr:clientData/>
  </xdr:twoCellAnchor>
  <xdr:twoCellAnchor>
    <xdr:from>
      <xdr:col>12</xdr:col>
      <xdr:colOff>157805</xdr:colOff>
      <xdr:row>2</xdr:row>
      <xdr:rowOff>12873</xdr:rowOff>
    </xdr:from>
    <xdr:to>
      <xdr:col>24</xdr:col>
      <xdr:colOff>154458</xdr:colOff>
      <xdr:row>5</xdr:row>
      <xdr:rowOff>12873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6E5AB1B7-B4DC-4B40-831D-907BCA27A4FE}"/>
            </a:ext>
          </a:extLst>
        </xdr:cNvPr>
        <xdr:cNvSpPr/>
      </xdr:nvSpPr>
      <xdr:spPr>
        <a:xfrm>
          <a:off x="2165778" y="450508"/>
          <a:ext cx="2004626" cy="514865"/>
        </a:xfrm>
        <a:prstGeom prst="wedgeRoundRectCallout">
          <a:avLst>
            <a:gd name="adj1" fmla="val 152497"/>
            <a:gd name="adj2" fmla="val -11302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通し番号をご入力下さい。</a:t>
          </a:r>
          <a:br>
            <a:rPr kumimoji="1" lang="en-US" altLang="ja-JP" sz="1100"/>
          </a:br>
          <a:endParaRPr kumimoji="1" lang="ja-JP" altLang="en-US" sz="1100"/>
        </a:p>
      </xdr:txBody>
    </xdr:sp>
    <xdr:clientData/>
  </xdr:twoCellAnchor>
  <xdr:twoCellAnchor>
    <xdr:from>
      <xdr:col>25</xdr:col>
      <xdr:colOff>128716</xdr:colOff>
      <xdr:row>31</xdr:row>
      <xdr:rowOff>141587</xdr:rowOff>
    </xdr:from>
    <xdr:to>
      <xdr:col>35</xdr:col>
      <xdr:colOff>157804</xdr:colOff>
      <xdr:row>35</xdr:row>
      <xdr:rowOff>64359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960BC76-430E-47B8-921D-F77934A39AA5}"/>
            </a:ext>
          </a:extLst>
        </xdr:cNvPr>
        <xdr:cNvSpPr/>
      </xdr:nvSpPr>
      <xdr:spPr>
        <a:xfrm>
          <a:off x="4176841" y="6237587"/>
          <a:ext cx="1648338" cy="684772"/>
        </a:xfrm>
        <a:prstGeom prst="wedgeRoundRectCallout">
          <a:avLst>
            <a:gd name="adj1" fmla="val -29929"/>
            <a:gd name="adj2" fmla="val -697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プルダウンにて消費税を選択して下さい。</a:t>
          </a:r>
        </a:p>
      </xdr:txBody>
    </xdr:sp>
    <xdr:clientData/>
  </xdr:twoCellAnchor>
  <xdr:twoCellAnchor>
    <xdr:from>
      <xdr:col>15</xdr:col>
      <xdr:colOff>90101</xdr:colOff>
      <xdr:row>20</xdr:row>
      <xdr:rowOff>0</xdr:rowOff>
    </xdr:from>
    <xdr:to>
      <xdr:col>25</xdr:col>
      <xdr:colOff>128714</xdr:colOff>
      <xdr:row>23</xdr:row>
      <xdr:rowOff>25743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766173D-DA52-4A06-A7B1-3327E2A1B2DA}"/>
            </a:ext>
          </a:extLst>
        </xdr:cNvPr>
        <xdr:cNvSpPr/>
      </xdr:nvSpPr>
      <xdr:spPr>
        <a:xfrm>
          <a:off x="2600067" y="3565439"/>
          <a:ext cx="1711924" cy="746554"/>
        </a:xfrm>
        <a:prstGeom prst="wedgeRoundRectCallout">
          <a:avLst>
            <a:gd name="adj1" fmla="val 112870"/>
            <a:gd name="adj2" fmla="val 886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工事コードをご入力下さい。</a:t>
          </a:r>
        </a:p>
      </xdr:txBody>
    </xdr:sp>
    <xdr:clientData/>
  </xdr:twoCellAnchor>
  <xdr:twoCellAnchor>
    <xdr:from>
      <xdr:col>4</xdr:col>
      <xdr:colOff>38616</xdr:colOff>
      <xdr:row>26</xdr:row>
      <xdr:rowOff>141589</xdr:rowOff>
    </xdr:from>
    <xdr:to>
      <xdr:col>15</xdr:col>
      <xdr:colOff>154460</xdr:colOff>
      <xdr:row>28</xdr:row>
      <xdr:rowOff>231690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D1CA5891-E4E4-40FB-AC10-B0A88B2AE5F4}"/>
            </a:ext>
          </a:extLst>
        </xdr:cNvPr>
        <xdr:cNvSpPr/>
      </xdr:nvSpPr>
      <xdr:spPr>
        <a:xfrm>
          <a:off x="707940" y="5019934"/>
          <a:ext cx="1956486" cy="579222"/>
        </a:xfrm>
        <a:prstGeom prst="wedgeRoundRectCallout">
          <a:avLst>
            <a:gd name="adj1" fmla="val -35221"/>
            <a:gd name="adj2" fmla="val -66389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請求名称をご入力下さい。</a:t>
          </a:r>
        </a:p>
      </xdr:txBody>
    </xdr:sp>
    <xdr:clientData/>
  </xdr:twoCellAnchor>
  <xdr:twoCellAnchor>
    <xdr:from>
      <xdr:col>20</xdr:col>
      <xdr:colOff>141588</xdr:colOff>
      <xdr:row>26</xdr:row>
      <xdr:rowOff>102974</xdr:rowOff>
    </xdr:from>
    <xdr:to>
      <xdr:col>31</xdr:col>
      <xdr:colOff>90101</xdr:colOff>
      <xdr:row>28</xdr:row>
      <xdr:rowOff>218819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A4E802A-86F3-471D-80DE-BBB655AC5841}"/>
            </a:ext>
          </a:extLst>
        </xdr:cNvPr>
        <xdr:cNvSpPr/>
      </xdr:nvSpPr>
      <xdr:spPr>
        <a:xfrm>
          <a:off x="3380088" y="5008349"/>
          <a:ext cx="1729688" cy="592095"/>
        </a:xfrm>
        <a:prstGeom prst="wedgeRoundRectCallout">
          <a:avLst>
            <a:gd name="adj1" fmla="val 57021"/>
            <a:gd name="adj2" fmla="val -6404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税抜額で入力下さい。</a:t>
          </a:r>
        </a:p>
      </xdr:txBody>
    </xdr:sp>
    <xdr:clientData/>
  </xdr:twoCellAnchor>
  <xdr:twoCellAnchor>
    <xdr:from>
      <xdr:col>24</xdr:col>
      <xdr:colOff>51486</xdr:colOff>
      <xdr:row>41</xdr:row>
      <xdr:rowOff>25744</xdr:rowOff>
    </xdr:from>
    <xdr:to>
      <xdr:col>36</xdr:col>
      <xdr:colOff>12871</xdr:colOff>
      <xdr:row>43</xdr:row>
      <xdr:rowOff>77230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96A0D80C-3F10-4059-9629-BF1170832144}"/>
            </a:ext>
          </a:extLst>
        </xdr:cNvPr>
        <xdr:cNvSpPr/>
      </xdr:nvSpPr>
      <xdr:spPr>
        <a:xfrm>
          <a:off x="3937686" y="7912444"/>
          <a:ext cx="1904485" cy="394386"/>
        </a:xfrm>
        <a:prstGeom prst="wedgeRoundRectCallout">
          <a:avLst>
            <a:gd name="adj1" fmla="val -80234"/>
            <a:gd name="adj2" fmla="val -14482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注文金額をご入力下さい。</a:t>
          </a:r>
        </a:p>
      </xdr:txBody>
    </xdr:sp>
    <xdr:clientData/>
  </xdr:twoCellAnchor>
  <xdr:twoCellAnchor>
    <xdr:from>
      <xdr:col>20</xdr:col>
      <xdr:colOff>154459</xdr:colOff>
      <xdr:row>45</xdr:row>
      <xdr:rowOff>102974</xdr:rowOff>
    </xdr:from>
    <xdr:to>
      <xdr:col>33</xdr:col>
      <xdr:colOff>141587</xdr:colOff>
      <xdr:row>48</xdr:row>
      <xdr:rowOff>25744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1EDDB511-D9ED-44D5-9E94-B784FF35632F}"/>
            </a:ext>
          </a:extLst>
        </xdr:cNvPr>
        <xdr:cNvSpPr/>
      </xdr:nvSpPr>
      <xdr:spPr>
        <a:xfrm>
          <a:off x="3392959" y="8675474"/>
          <a:ext cx="2092153" cy="437120"/>
        </a:xfrm>
        <a:prstGeom prst="wedgeRoundRectCallout">
          <a:avLst>
            <a:gd name="adj1" fmla="val -48662"/>
            <a:gd name="adj2" fmla="val -2245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出来高金額をご入力下さい。</a:t>
          </a:r>
        </a:p>
      </xdr:txBody>
    </xdr:sp>
    <xdr:clientData/>
  </xdr:twoCellAnchor>
  <xdr:twoCellAnchor>
    <xdr:from>
      <xdr:col>7</xdr:col>
      <xdr:colOff>64357</xdr:colOff>
      <xdr:row>49</xdr:row>
      <xdr:rowOff>128716</xdr:rowOff>
    </xdr:from>
    <xdr:to>
      <xdr:col>20</xdr:col>
      <xdr:colOff>51485</xdr:colOff>
      <xdr:row>52</xdr:row>
      <xdr:rowOff>51485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D4516DC7-C2D3-4F1E-B0BE-9D8E256E9C29}"/>
            </a:ext>
          </a:extLst>
        </xdr:cNvPr>
        <xdr:cNvSpPr/>
      </xdr:nvSpPr>
      <xdr:spPr>
        <a:xfrm>
          <a:off x="1197832" y="9387016"/>
          <a:ext cx="2092153" cy="437119"/>
        </a:xfrm>
        <a:prstGeom prst="wedgeRoundRectCallout">
          <a:avLst>
            <a:gd name="adj1" fmla="val -41519"/>
            <a:gd name="adj2" fmla="val -324518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既受領額をご入力下さい。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AY51"/>
  <sheetViews>
    <sheetView showGridLines="0" showZeros="0" tabSelected="1" zoomScaleNormal="100" zoomScaleSheetLayoutView="80" workbookViewId="0">
      <selection activeCell="AG21" sqref="AG21:AI21"/>
    </sheetView>
  </sheetViews>
  <sheetFormatPr defaultColWidth="9" defaultRowHeight="13.5" x14ac:dyDescent="0.4"/>
  <cols>
    <col min="1" max="42" width="2.125" style="1" customWidth="1"/>
    <col min="43" max="52" width="1.875" style="1" customWidth="1"/>
    <col min="53" max="16384" width="9" style="1"/>
  </cols>
  <sheetData>
    <row r="1" spans="2:42" x14ac:dyDescent="0.4">
      <c r="AC1" s="1" t="s">
        <v>23</v>
      </c>
      <c r="AE1" s="105">
        <f>AC7</f>
        <v>0</v>
      </c>
      <c r="AF1" s="105"/>
      <c r="AG1" s="105"/>
      <c r="AH1" s="105"/>
      <c r="AI1" s="105"/>
      <c r="AJ1" s="105"/>
      <c r="AK1" s="1" t="s">
        <v>22</v>
      </c>
      <c r="AL1" s="106"/>
      <c r="AM1" s="106"/>
      <c r="AN1" s="106"/>
      <c r="AO1" s="106"/>
    </row>
    <row r="2" spans="2:42" ht="21" x14ac:dyDescent="0.4">
      <c r="B2" s="37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2:42" ht="7.5" customHeight="1" thickBot="1" x14ac:dyDescent="0.45">
      <c r="B3" s="3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2:42" ht="14.25" thickBot="1" x14ac:dyDescent="0.45">
      <c r="W4" s="8"/>
      <c r="Z4" s="35"/>
      <c r="AA4" s="36"/>
      <c r="AB4" s="36"/>
      <c r="AC4" s="36"/>
      <c r="AD4" s="54" t="s">
        <v>31</v>
      </c>
      <c r="AE4" s="36"/>
      <c r="AF4" s="107"/>
      <c r="AG4" s="107"/>
      <c r="AH4" s="107"/>
      <c r="AI4" s="107"/>
      <c r="AJ4" s="107"/>
      <c r="AK4" s="107"/>
      <c r="AL4" s="107"/>
      <c r="AM4" s="107"/>
      <c r="AN4" s="107"/>
      <c r="AO4" s="108"/>
    </row>
    <row r="5" spans="2:42" ht="18.75" customHeight="1" x14ac:dyDescent="0.4">
      <c r="B5" s="115" t="s">
        <v>60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5"/>
      <c r="P5" s="5" t="s">
        <v>61</v>
      </c>
      <c r="Q5" s="5"/>
    </row>
    <row r="6" spans="2:42" ht="7.5" customHeight="1" thickBot="1" x14ac:dyDescent="0.45">
      <c r="B6" s="24"/>
    </row>
    <row r="7" spans="2:42" ht="18.75" customHeight="1" x14ac:dyDescent="0.4">
      <c r="B7" s="1" t="s">
        <v>48</v>
      </c>
      <c r="W7" s="109" t="s">
        <v>0</v>
      </c>
      <c r="X7" s="110"/>
      <c r="Y7" s="110"/>
      <c r="Z7" s="110"/>
      <c r="AA7" s="110"/>
      <c r="AB7" s="111"/>
      <c r="AC7" s="112"/>
      <c r="AD7" s="113"/>
      <c r="AE7" s="113"/>
      <c r="AF7" s="113"/>
      <c r="AG7" s="113"/>
      <c r="AH7" s="113"/>
      <c r="AI7" s="113"/>
      <c r="AJ7" s="113"/>
      <c r="AK7" s="113"/>
      <c r="AL7" s="113"/>
      <c r="AM7" s="113"/>
      <c r="AN7" s="113"/>
      <c r="AO7" s="114"/>
    </row>
    <row r="8" spans="2:42" ht="13.5" customHeight="1" x14ac:dyDescent="0.4"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W8" s="30" t="s">
        <v>53</v>
      </c>
      <c r="X8" s="8"/>
      <c r="Y8" s="8"/>
      <c r="Z8" s="8" t="s">
        <v>62</v>
      </c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7"/>
    </row>
    <row r="9" spans="2:42" ht="13.5" customHeight="1" x14ac:dyDescent="0.4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W9" s="30"/>
      <c r="X9" s="8"/>
      <c r="Y9" s="8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3"/>
    </row>
    <row r="10" spans="2:42" x14ac:dyDescent="0.4">
      <c r="W10" s="30"/>
      <c r="X10" s="8"/>
      <c r="Y10" s="8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3"/>
    </row>
    <row r="11" spans="2:42" ht="14.25" thickBot="1" x14ac:dyDescent="0.45">
      <c r="W11" s="30" t="s">
        <v>15</v>
      </c>
      <c r="X11" s="8"/>
      <c r="Y11" s="8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3"/>
    </row>
    <row r="12" spans="2:42" ht="13.5" customHeight="1" x14ac:dyDescent="0.4">
      <c r="B12" s="81" t="s">
        <v>34</v>
      </c>
      <c r="C12" s="82"/>
      <c r="D12" s="82"/>
      <c r="E12" s="82"/>
      <c r="F12" s="82"/>
      <c r="G12" s="83"/>
      <c r="H12" s="87">
        <f>AF32</f>
        <v>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9"/>
      <c r="W12" s="30"/>
      <c r="X12" s="8"/>
      <c r="Y12" s="8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3"/>
    </row>
    <row r="13" spans="2:42" ht="13.5" customHeight="1" x14ac:dyDescent="0.4">
      <c r="B13" s="84"/>
      <c r="C13" s="85"/>
      <c r="D13" s="85"/>
      <c r="E13" s="85"/>
      <c r="F13" s="85"/>
      <c r="G13" s="86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W13" s="31" t="s">
        <v>1</v>
      </c>
      <c r="X13" s="21"/>
      <c r="Y13" s="21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7"/>
    </row>
    <row r="14" spans="2:42" x14ac:dyDescent="0.4">
      <c r="B14" s="84"/>
      <c r="C14" s="85"/>
      <c r="D14" s="85"/>
      <c r="E14" s="85"/>
      <c r="F14" s="85"/>
      <c r="G14" s="86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W14" s="32" t="s">
        <v>18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33"/>
    </row>
    <row r="15" spans="2:42" ht="15" thickBot="1" x14ac:dyDescent="0.45">
      <c r="B15" s="96" t="s">
        <v>6</v>
      </c>
      <c r="C15" s="97"/>
      <c r="D15" s="97"/>
      <c r="E15" s="97"/>
      <c r="F15" s="97"/>
      <c r="G15" s="98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W15" s="30" t="s">
        <v>20</v>
      </c>
      <c r="X15" s="8"/>
      <c r="Y15" s="8"/>
      <c r="Z15" s="8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3"/>
    </row>
    <row r="16" spans="2:42" x14ac:dyDescent="0.4">
      <c r="W16" s="30" t="s">
        <v>21</v>
      </c>
      <c r="X16" s="8"/>
      <c r="Y16" s="8"/>
      <c r="Z16" s="8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3"/>
    </row>
    <row r="17" spans="2:51" x14ac:dyDescent="0.4">
      <c r="W17" s="30" t="s">
        <v>3</v>
      </c>
      <c r="X17" s="8"/>
      <c r="Y17" s="8"/>
      <c r="Z17" s="8"/>
      <c r="AA17" s="78" t="s">
        <v>14</v>
      </c>
      <c r="AB17" s="78"/>
      <c r="AC17" s="78"/>
      <c r="AD17" s="72"/>
      <c r="AE17" s="8" t="s">
        <v>5</v>
      </c>
      <c r="AF17" s="8"/>
      <c r="AG17" s="8"/>
      <c r="AH17" s="8"/>
      <c r="AI17" s="79"/>
      <c r="AJ17" s="79"/>
      <c r="AK17" s="79"/>
      <c r="AL17" s="79"/>
      <c r="AM17" s="79"/>
      <c r="AN17" s="79"/>
      <c r="AO17" s="80"/>
    </row>
    <row r="18" spans="2:51" ht="13.5" customHeight="1" x14ac:dyDescent="0.4">
      <c r="B18" s="70" t="s">
        <v>38</v>
      </c>
      <c r="C18" s="71"/>
      <c r="D18" s="71"/>
      <c r="E18" s="118"/>
      <c r="F18" s="122">
        <f>AF4</f>
        <v>0</v>
      </c>
      <c r="G18" s="123"/>
      <c r="H18" s="123"/>
      <c r="I18" s="123"/>
      <c r="J18" s="123"/>
      <c r="K18" s="123"/>
      <c r="L18" s="123"/>
      <c r="M18" s="126" t="s">
        <v>39</v>
      </c>
      <c r="N18" s="126"/>
      <c r="O18" s="126"/>
      <c r="P18" s="126"/>
      <c r="Q18" s="126"/>
      <c r="R18" s="128">
        <f>IFERROR(I40/I38,0)</f>
        <v>0</v>
      </c>
      <c r="S18" s="128"/>
      <c r="T18" s="128"/>
      <c r="U18" s="129"/>
      <c r="W18" s="30" t="s">
        <v>19</v>
      </c>
      <c r="X18" s="8"/>
      <c r="Y18" s="8"/>
      <c r="Z18" s="8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5"/>
    </row>
    <row r="19" spans="2:51" x14ac:dyDescent="0.4">
      <c r="B19" s="119"/>
      <c r="C19" s="120"/>
      <c r="D19" s="120"/>
      <c r="E19" s="121"/>
      <c r="F19" s="124"/>
      <c r="G19" s="125"/>
      <c r="H19" s="125"/>
      <c r="I19" s="125"/>
      <c r="J19" s="125"/>
      <c r="K19" s="125"/>
      <c r="L19" s="125"/>
      <c r="M19" s="127"/>
      <c r="N19" s="127"/>
      <c r="O19" s="127"/>
      <c r="P19" s="127"/>
      <c r="Q19" s="127"/>
      <c r="R19" s="130"/>
      <c r="S19" s="130"/>
      <c r="T19" s="130"/>
      <c r="U19" s="131"/>
      <c r="W19" s="31" t="s">
        <v>4</v>
      </c>
      <c r="X19" s="21"/>
      <c r="Y19" s="21"/>
      <c r="Z19" s="21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7"/>
    </row>
    <row r="20" spans="2:51" ht="18" customHeight="1" thickBot="1" x14ac:dyDescent="0.45">
      <c r="W20" s="142" t="s">
        <v>17</v>
      </c>
      <c r="X20" s="143"/>
      <c r="Y20" s="143"/>
      <c r="Z20" s="143"/>
      <c r="AA20" s="144"/>
      <c r="AB20" s="34" t="s">
        <v>16</v>
      </c>
      <c r="AC20" s="145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7"/>
    </row>
    <row r="21" spans="2:51" ht="18" customHeight="1" thickBot="1" x14ac:dyDescent="0.45">
      <c r="W21" s="23"/>
      <c r="X21" s="23"/>
      <c r="Y21" s="23"/>
      <c r="Z21" s="23"/>
      <c r="AA21" s="23"/>
      <c r="AB21" s="8"/>
      <c r="AC21" s="64"/>
      <c r="AD21" s="65"/>
      <c r="AE21" s="65"/>
      <c r="AF21" s="65"/>
      <c r="AG21" s="229"/>
      <c r="AH21" s="230"/>
      <c r="AI21" s="231"/>
      <c r="AJ21" s="230" t="s">
        <v>57</v>
      </c>
      <c r="AK21" s="230"/>
      <c r="AL21" s="230"/>
      <c r="AM21" s="230"/>
      <c r="AN21" s="230"/>
      <c r="AO21" s="232"/>
    </row>
    <row r="22" spans="2:51" ht="14.25" thickBot="1" x14ac:dyDescent="0.45">
      <c r="W22" s="23"/>
      <c r="X22" s="23"/>
      <c r="Y22" s="23"/>
      <c r="Z22" s="23"/>
      <c r="AA22" s="23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2:51" ht="24" customHeight="1" thickBot="1" x14ac:dyDescent="0.45">
      <c r="B23" s="38" t="s">
        <v>35</v>
      </c>
      <c r="C23" s="39"/>
      <c r="D23" s="39"/>
      <c r="E23" s="39"/>
      <c r="F23" s="148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50"/>
      <c r="AB23" s="40" t="s">
        <v>2</v>
      </c>
      <c r="AC23" s="41"/>
      <c r="AD23" s="41"/>
      <c r="AE23" s="41"/>
      <c r="AF23" s="42"/>
      <c r="AG23" s="151"/>
      <c r="AH23" s="152"/>
      <c r="AI23" s="152"/>
      <c r="AJ23" s="152"/>
      <c r="AK23" s="152"/>
      <c r="AL23" s="152"/>
      <c r="AM23" s="152"/>
      <c r="AN23" s="152"/>
      <c r="AO23" s="153"/>
    </row>
    <row r="24" spans="2:51" ht="14.25" thickBot="1" x14ac:dyDescent="0.45"/>
    <row r="25" spans="2:51" x14ac:dyDescent="0.4">
      <c r="B25" s="48" t="s">
        <v>24</v>
      </c>
      <c r="C25" s="49"/>
      <c r="D25" s="49"/>
      <c r="E25" s="50" t="s">
        <v>41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1"/>
      <c r="W25" s="50" t="s">
        <v>8</v>
      </c>
      <c r="X25" s="49"/>
      <c r="Y25" s="49"/>
      <c r="Z25" s="52" t="s">
        <v>9</v>
      </c>
      <c r="AA25" s="29"/>
      <c r="AB25" s="49" t="s">
        <v>10</v>
      </c>
      <c r="AC25" s="49"/>
      <c r="AD25" s="49"/>
      <c r="AE25" s="49"/>
      <c r="AF25" s="50" t="s">
        <v>11</v>
      </c>
      <c r="AG25" s="49"/>
      <c r="AH25" s="49"/>
      <c r="AI25" s="49"/>
      <c r="AJ25" s="49"/>
      <c r="AK25" s="49"/>
      <c r="AL25" s="49"/>
      <c r="AM25" s="49"/>
      <c r="AN25" s="49"/>
      <c r="AO25" s="53"/>
      <c r="AP25" s="8"/>
      <c r="AQ25" s="8"/>
      <c r="AR25" s="8"/>
      <c r="AS25" s="8"/>
      <c r="AT25" s="8"/>
    </row>
    <row r="26" spans="2:51" ht="18.75" customHeight="1" x14ac:dyDescent="0.4">
      <c r="B26" s="99"/>
      <c r="C26" s="100"/>
      <c r="D26" s="101"/>
      <c r="E26" s="102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3"/>
      <c r="R26" s="103"/>
      <c r="S26" s="103"/>
      <c r="T26" s="103"/>
      <c r="U26" s="103"/>
      <c r="V26" s="104"/>
      <c r="W26" s="132"/>
      <c r="X26" s="133"/>
      <c r="Y26" s="134"/>
      <c r="Z26" s="135"/>
      <c r="AA26" s="136"/>
      <c r="AB26" s="137"/>
      <c r="AC26" s="138"/>
      <c r="AD26" s="138"/>
      <c r="AE26" s="138"/>
      <c r="AF26" s="139"/>
      <c r="AG26" s="140"/>
      <c r="AH26" s="140"/>
      <c r="AI26" s="140"/>
      <c r="AJ26" s="140"/>
      <c r="AK26" s="140"/>
      <c r="AL26" s="140"/>
      <c r="AM26" s="140"/>
      <c r="AN26" s="140"/>
      <c r="AO26" s="141"/>
      <c r="AP26" s="62"/>
      <c r="AQ26" s="62"/>
      <c r="AR26" s="62"/>
      <c r="AS26" s="62"/>
      <c r="AT26" s="8"/>
      <c r="AU26" s="8"/>
      <c r="AV26" s="8"/>
      <c r="AW26" s="8"/>
      <c r="AX26" s="8"/>
      <c r="AY26" s="8"/>
    </row>
    <row r="27" spans="2:51" ht="18.75" customHeight="1" x14ac:dyDescent="0.4">
      <c r="B27" s="99"/>
      <c r="C27" s="100"/>
      <c r="D27" s="101"/>
      <c r="E27" s="102"/>
      <c r="F27" s="103"/>
      <c r="G27" s="103"/>
      <c r="H27" s="103"/>
      <c r="I27" s="103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3"/>
      <c r="U27" s="103"/>
      <c r="V27" s="104"/>
      <c r="W27" s="132"/>
      <c r="X27" s="133"/>
      <c r="Y27" s="134"/>
      <c r="Z27" s="135"/>
      <c r="AA27" s="136"/>
      <c r="AB27" s="137"/>
      <c r="AC27" s="138"/>
      <c r="AD27" s="138"/>
      <c r="AE27" s="138"/>
      <c r="AF27" s="139"/>
      <c r="AG27" s="140"/>
      <c r="AH27" s="140"/>
      <c r="AI27" s="140"/>
      <c r="AJ27" s="140"/>
      <c r="AK27" s="140"/>
      <c r="AL27" s="140"/>
      <c r="AM27" s="140"/>
      <c r="AN27" s="140"/>
      <c r="AO27" s="141"/>
      <c r="AP27" s="63"/>
      <c r="AQ27" s="63"/>
      <c r="AR27" s="63"/>
      <c r="AS27" s="63"/>
    </row>
    <row r="28" spans="2:51" ht="18.75" customHeight="1" x14ac:dyDescent="0.4">
      <c r="B28" s="99"/>
      <c r="C28" s="100"/>
      <c r="D28" s="101"/>
      <c r="E28" s="102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4"/>
      <c r="W28" s="132"/>
      <c r="X28" s="133"/>
      <c r="Y28" s="134"/>
      <c r="Z28" s="135"/>
      <c r="AA28" s="136"/>
      <c r="AB28" s="137"/>
      <c r="AC28" s="138"/>
      <c r="AD28" s="138"/>
      <c r="AE28" s="138"/>
      <c r="AF28" s="139"/>
      <c r="AG28" s="140"/>
      <c r="AH28" s="140"/>
      <c r="AI28" s="140"/>
      <c r="AJ28" s="140"/>
      <c r="AK28" s="140"/>
      <c r="AL28" s="140"/>
      <c r="AM28" s="140"/>
      <c r="AN28" s="140"/>
      <c r="AO28" s="141"/>
      <c r="AP28" s="63"/>
      <c r="AQ28" s="63"/>
      <c r="AR28" s="63"/>
      <c r="AS28" s="63"/>
    </row>
    <row r="29" spans="2:51" ht="18.75" customHeight="1" thickBot="1" x14ac:dyDescent="0.45">
      <c r="B29" s="157"/>
      <c r="C29" s="158"/>
      <c r="D29" s="159"/>
      <c r="E29" s="160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2"/>
      <c r="W29" s="163"/>
      <c r="X29" s="164"/>
      <c r="Y29" s="165"/>
      <c r="Z29" s="166"/>
      <c r="AA29" s="167"/>
      <c r="AB29" s="168"/>
      <c r="AC29" s="169"/>
      <c r="AD29" s="169"/>
      <c r="AE29" s="169"/>
      <c r="AF29" s="154"/>
      <c r="AG29" s="155"/>
      <c r="AH29" s="155"/>
      <c r="AI29" s="155"/>
      <c r="AJ29" s="155"/>
      <c r="AK29" s="155"/>
      <c r="AL29" s="155"/>
      <c r="AM29" s="155"/>
      <c r="AN29" s="155"/>
      <c r="AO29" s="156"/>
      <c r="AP29" s="63"/>
      <c r="AQ29" s="63"/>
      <c r="AR29" s="63"/>
      <c r="AS29" s="63"/>
    </row>
    <row r="30" spans="2:51" ht="18.7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5" t="s">
        <v>36</v>
      </c>
      <c r="X30" s="56"/>
      <c r="Y30" s="56"/>
      <c r="Z30" s="56"/>
      <c r="AA30" s="56"/>
      <c r="AB30" s="56"/>
      <c r="AC30" s="56"/>
      <c r="AD30" s="56"/>
      <c r="AE30" s="57"/>
      <c r="AF30" s="190">
        <f>SUM(AF26:AO29)</f>
        <v>0</v>
      </c>
      <c r="AG30" s="191"/>
      <c r="AH30" s="191"/>
      <c r="AI30" s="191"/>
      <c r="AJ30" s="191"/>
      <c r="AK30" s="191"/>
      <c r="AL30" s="191"/>
      <c r="AM30" s="191"/>
      <c r="AN30" s="191"/>
      <c r="AO30" s="192"/>
      <c r="AP30" s="63"/>
      <c r="AQ30" s="63"/>
      <c r="AR30" s="63"/>
      <c r="AS30" s="63"/>
    </row>
    <row r="31" spans="2:51" ht="18.7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9" t="s">
        <v>55</v>
      </c>
      <c r="X31" s="18"/>
      <c r="Y31" s="7"/>
      <c r="Z31" s="7"/>
      <c r="AA31" s="28"/>
      <c r="AB31" s="193" t="s">
        <v>58</v>
      </c>
      <c r="AC31" s="193"/>
      <c r="AD31" s="193"/>
      <c r="AE31" s="194"/>
      <c r="AF31" s="195">
        <f>IF(AF30="","",IF(AB31="","消費税率を選択してください",IF(OR(AB31="8%(軽)",AB31="免税8％(軽)"),ROUND(AF30*8%,0),IF(AB31="0%",ROUND(AF30*0,0),IF(OR(AB31="10%",AB31="免税10％"),ROUND(AF30*10%,0))))))</f>
        <v>0</v>
      </c>
      <c r="AG31" s="196"/>
      <c r="AH31" s="196"/>
      <c r="AI31" s="196"/>
      <c r="AJ31" s="196"/>
      <c r="AK31" s="196"/>
      <c r="AL31" s="196"/>
      <c r="AM31" s="196"/>
      <c r="AN31" s="196"/>
      <c r="AO31" s="197"/>
      <c r="AP31" s="63"/>
      <c r="AQ31" s="63"/>
      <c r="AR31" s="63"/>
      <c r="AS31" s="63"/>
    </row>
    <row r="32" spans="2:51" ht="18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9" t="s">
        <v>37</v>
      </c>
      <c r="X32" s="18"/>
      <c r="Y32" s="18"/>
      <c r="Z32" s="18"/>
      <c r="AA32" s="18"/>
      <c r="AB32" s="18"/>
      <c r="AC32" s="18"/>
      <c r="AD32" s="18"/>
      <c r="AE32" s="20"/>
      <c r="AF32" s="198">
        <f>IF(AND(AF30="",AF31=""),"",SUM(AF30:AF31))</f>
        <v>0</v>
      </c>
      <c r="AG32" s="199"/>
      <c r="AH32" s="199"/>
      <c r="AI32" s="199"/>
      <c r="AJ32" s="199"/>
      <c r="AK32" s="199"/>
      <c r="AL32" s="199"/>
      <c r="AM32" s="199"/>
      <c r="AN32" s="199"/>
      <c r="AO32" s="200"/>
      <c r="AP32" s="63"/>
      <c r="AQ32" s="63"/>
      <c r="AR32" s="63"/>
      <c r="AS32" s="63"/>
    </row>
    <row r="33" spans="2:41" ht="14.25" thickBot="1" x14ac:dyDescent="0.45"/>
    <row r="34" spans="2:41" ht="13.5" customHeight="1" x14ac:dyDescent="0.4">
      <c r="B34" s="170" t="s">
        <v>25</v>
      </c>
      <c r="C34" s="171"/>
      <c r="D34" s="171"/>
      <c r="E34" s="171"/>
      <c r="F34" s="171"/>
      <c r="G34" s="171"/>
      <c r="H34" s="172"/>
      <c r="I34" s="174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6"/>
      <c r="W34" s="70" t="s">
        <v>28</v>
      </c>
      <c r="X34" s="180"/>
      <c r="Y34" s="180"/>
      <c r="Z34" s="180"/>
      <c r="AA34" s="180"/>
      <c r="AB34" s="181"/>
      <c r="AC34" s="182"/>
      <c r="AD34" s="183"/>
      <c r="AE34" s="183"/>
      <c r="AF34" s="183"/>
      <c r="AG34" s="183"/>
      <c r="AH34" s="183"/>
      <c r="AI34" s="183"/>
      <c r="AJ34" s="183"/>
      <c r="AK34" s="183"/>
      <c r="AL34" s="184"/>
      <c r="AM34" s="13" t="s">
        <v>29</v>
      </c>
      <c r="AN34" s="13"/>
      <c r="AO34" s="14"/>
    </row>
    <row r="35" spans="2:41" ht="13.5" customHeight="1" x14ac:dyDescent="0.4">
      <c r="B35" s="173"/>
      <c r="C35" s="120"/>
      <c r="D35" s="120"/>
      <c r="E35" s="120"/>
      <c r="F35" s="120"/>
      <c r="G35" s="120"/>
      <c r="H35" s="121"/>
      <c r="I35" s="177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9"/>
      <c r="W35" s="119" t="s">
        <v>54</v>
      </c>
      <c r="X35" s="188"/>
      <c r="Y35" s="188"/>
      <c r="Z35" s="188"/>
      <c r="AA35" s="188"/>
      <c r="AB35" s="189"/>
      <c r="AC35" s="185"/>
      <c r="AD35" s="186"/>
      <c r="AE35" s="186"/>
      <c r="AF35" s="186"/>
      <c r="AG35" s="186"/>
      <c r="AH35" s="186"/>
      <c r="AI35" s="186"/>
      <c r="AJ35" s="186"/>
      <c r="AK35" s="186"/>
      <c r="AL35" s="187"/>
      <c r="AM35" s="15" t="s">
        <v>30</v>
      </c>
      <c r="AN35" s="15"/>
      <c r="AO35" s="16"/>
    </row>
    <row r="36" spans="2:41" ht="13.5" customHeight="1" x14ac:dyDescent="0.4">
      <c r="B36" s="201" t="s">
        <v>43</v>
      </c>
      <c r="C36" s="71"/>
      <c r="D36" s="71"/>
      <c r="E36" s="71"/>
      <c r="F36" s="71"/>
      <c r="G36" s="71"/>
      <c r="H36" s="118"/>
      <c r="I36" s="204" t="s">
        <v>46</v>
      </c>
      <c r="J36" s="202"/>
      <c r="K36" s="202"/>
      <c r="L36" s="202"/>
      <c r="M36" s="202"/>
      <c r="N36" s="202"/>
      <c r="O36" s="202"/>
      <c r="P36" s="202"/>
      <c r="Q36" s="202"/>
      <c r="R36" s="202"/>
      <c r="S36" s="202" t="s">
        <v>47</v>
      </c>
      <c r="T36" s="202"/>
      <c r="U36" s="203"/>
      <c r="W36" s="70" t="s">
        <v>54</v>
      </c>
      <c r="X36" s="71"/>
      <c r="Y36" s="71"/>
      <c r="Z36" s="71"/>
      <c r="AA36" s="71"/>
      <c r="AB36" s="118"/>
      <c r="AC36" s="182"/>
      <c r="AD36" s="183"/>
      <c r="AE36" s="183"/>
      <c r="AF36" s="183"/>
      <c r="AG36" s="183"/>
      <c r="AH36" s="183"/>
      <c r="AI36" s="183"/>
      <c r="AJ36" s="183"/>
      <c r="AK36" s="183"/>
      <c r="AL36" s="184"/>
      <c r="AM36" s="13" t="s">
        <v>29</v>
      </c>
      <c r="AN36" s="13"/>
      <c r="AO36" s="14"/>
    </row>
    <row r="37" spans="2:41" ht="13.5" customHeight="1" x14ac:dyDescent="0.4">
      <c r="B37" s="173"/>
      <c r="C37" s="120"/>
      <c r="D37" s="120"/>
      <c r="E37" s="120"/>
      <c r="F37" s="120"/>
      <c r="G37" s="120"/>
      <c r="H37" s="121"/>
      <c r="I37" s="177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9"/>
      <c r="W37" s="119"/>
      <c r="X37" s="120"/>
      <c r="Y37" s="120"/>
      <c r="Z37" s="120"/>
      <c r="AA37" s="120"/>
      <c r="AB37" s="121"/>
      <c r="AC37" s="185"/>
      <c r="AD37" s="186"/>
      <c r="AE37" s="186"/>
      <c r="AF37" s="186"/>
      <c r="AG37" s="186"/>
      <c r="AH37" s="186"/>
      <c r="AI37" s="186"/>
      <c r="AJ37" s="186"/>
      <c r="AK37" s="186"/>
      <c r="AL37" s="187"/>
      <c r="AM37" s="15" t="s">
        <v>30</v>
      </c>
      <c r="AN37" s="15"/>
      <c r="AO37" s="16"/>
    </row>
    <row r="38" spans="2:41" ht="13.5" customHeight="1" x14ac:dyDescent="0.4">
      <c r="B38" s="205" t="s">
        <v>26</v>
      </c>
      <c r="C38" s="206"/>
      <c r="D38" s="206"/>
      <c r="E38" s="206"/>
      <c r="F38" s="206"/>
      <c r="G38" s="206"/>
      <c r="H38" s="207"/>
      <c r="I38" s="208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10"/>
      <c r="W38" s="70" t="s">
        <v>12</v>
      </c>
      <c r="X38" s="71"/>
      <c r="Y38" s="71"/>
      <c r="Z38" s="71"/>
      <c r="AA38" s="71"/>
      <c r="AB38" s="118"/>
      <c r="AC38" s="182"/>
      <c r="AD38" s="183"/>
      <c r="AE38" s="183"/>
      <c r="AF38" s="183"/>
      <c r="AG38" s="183"/>
      <c r="AH38" s="183"/>
      <c r="AI38" s="183"/>
      <c r="AJ38" s="183"/>
      <c r="AK38" s="183"/>
      <c r="AL38" s="184"/>
      <c r="AM38" s="13" t="s">
        <v>29</v>
      </c>
      <c r="AN38" s="13"/>
      <c r="AO38" s="14"/>
    </row>
    <row r="39" spans="2:41" ht="13.5" customHeight="1" x14ac:dyDescent="0.4">
      <c r="B39" s="218" t="s">
        <v>59</v>
      </c>
      <c r="C39" s="219"/>
      <c r="D39" s="219"/>
      <c r="E39" s="219"/>
      <c r="F39" s="219"/>
      <c r="G39" s="219"/>
      <c r="H39" s="220"/>
      <c r="I39" s="211"/>
      <c r="J39" s="212"/>
      <c r="K39" s="212"/>
      <c r="L39" s="212"/>
      <c r="M39" s="212"/>
      <c r="N39" s="212"/>
      <c r="O39" s="212"/>
      <c r="P39" s="212"/>
      <c r="Q39" s="212"/>
      <c r="R39" s="212"/>
      <c r="S39" s="212"/>
      <c r="T39" s="212"/>
      <c r="U39" s="213"/>
      <c r="W39" s="119"/>
      <c r="X39" s="120"/>
      <c r="Y39" s="120"/>
      <c r="Z39" s="120"/>
      <c r="AA39" s="120"/>
      <c r="AB39" s="121"/>
      <c r="AC39" s="185"/>
      <c r="AD39" s="186"/>
      <c r="AE39" s="186"/>
      <c r="AF39" s="186"/>
      <c r="AG39" s="186"/>
      <c r="AH39" s="186"/>
      <c r="AI39" s="186"/>
      <c r="AJ39" s="186"/>
      <c r="AK39" s="186"/>
      <c r="AL39" s="187"/>
      <c r="AM39" s="15" t="s">
        <v>30</v>
      </c>
      <c r="AN39" s="15"/>
      <c r="AO39" s="16"/>
    </row>
    <row r="40" spans="2:41" ht="13.5" customHeight="1" x14ac:dyDescent="0.4">
      <c r="B40" s="205" t="s">
        <v>7</v>
      </c>
      <c r="C40" s="206"/>
      <c r="D40" s="206"/>
      <c r="E40" s="206"/>
      <c r="F40" s="206"/>
      <c r="G40" s="206"/>
      <c r="H40" s="207"/>
      <c r="I40" s="208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10"/>
      <c r="W40" s="70" t="s">
        <v>42</v>
      </c>
      <c r="X40" s="71"/>
      <c r="Y40" s="71"/>
      <c r="Z40" s="71"/>
      <c r="AA40" s="71"/>
      <c r="AB40" s="118"/>
      <c r="AC40" s="214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215"/>
    </row>
    <row r="41" spans="2:41" ht="13.5" customHeight="1" x14ac:dyDescent="0.4">
      <c r="B41" s="218" t="s">
        <v>59</v>
      </c>
      <c r="C41" s="219"/>
      <c r="D41" s="219"/>
      <c r="E41" s="219"/>
      <c r="F41" s="219"/>
      <c r="G41" s="219"/>
      <c r="H41" s="220"/>
      <c r="I41" s="211"/>
      <c r="J41" s="212"/>
      <c r="K41" s="212"/>
      <c r="L41" s="212"/>
      <c r="M41" s="212"/>
      <c r="N41" s="212"/>
      <c r="O41" s="212"/>
      <c r="P41" s="212"/>
      <c r="Q41" s="212"/>
      <c r="R41" s="212"/>
      <c r="S41" s="212"/>
      <c r="T41" s="212"/>
      <c r="U41" s="213"/>
      <c r="W41" s="119"/>
      <c r="X41" s="120"/>
      <c r="Y41" s="120"/>
      <c r="Z41" s="120"/>
      <c r="AA41" s="120"/>
      <c r="AB41" s="121"/>
      <c r="AC41" s="216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217"/>
    </row>
    <row r="42" spans="2:41" ht="13.5" customHeight="1" x14ac:dyDescent="0.4">
      <c r="B42" s="205" t="s">
        <v>44</v>
      </c>
      <c r="C42" s="206"/>
      <c r="D42" s="206"/>
      <c r="E42" s="206"/>
      <c r="F42" s="206"/>
      <c r="G42" s="206"/>
      <c r="H42" s="207"/>
      <c r="I42" s="208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10"/>
      <c r="W42" s="47" t="s">
        <v>13</v>
      </c>
      <c r="X42" s="27"/>
      <c r="Y42" s="27"/>
      <c r="Z42" s="27"/>
      <c r="AA42" s="27"/>
      <c r="AB42" s="2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"/>
    </row>
    <row r="43" spans="2:41" ht="13.5" customHeight="1" thickBot="1" x14ac:dyDescent="0.45">
      <c r="B43" s="236" t="s">
        <v>59</v>
      </c>
      <c r="C43" s="237"/>
      <c r="D43" s="237"/>
      <c r="E43" s="237"/>
      <c r="F43" s="237"/>
      <c r="G43" s="237"/>
      <c r="H43" s="238"/>
      <c r="I43" s="233"/>
      <c r="J43" s="234"/>
      <c r="K43" s="234"/>
      <c r="L43" s="234"/>
      <c r="M43" s="234"/>
      <c r="N43" s="234"/>
      <c r="O43" s="234"/>
      <c r="P43" s="234"/>
      <c r="Q43" s="234"/>
      <c r="R43" s="234"/>
      <c r="S43" s="234"/>
      <c r="T43" s="234"/>
      <c r="U43" s="235"/>
      <c r="W43" s="12"/>
      <c r="X43" s="46"/>
      <c r="Y43" s="46"/>
      <c r="Z43" s="46"/>
      <c r="AA43" s="46"/>
      <c r="AB43" s="46"/>
      <c r="AO43" s="4"/>
    </row>
    <row r="44" spans="2:41" ht="13.5" customHeight="1" x14ac:dyDescent="0.4">
      <c r="B44" s="239" t="s">
        <v>45</v>
      </c>
      <c r="C44" s="240"/>
      <c r="D44" s="240"/>
      <c r="E44" s="240"/>
      <c r="F44" s="240"/>
      <c r="G44" s="240"/>
      <c r="H44" s="241"/>
      <c r="I44" s="242">
        <f>I40-I42</f>
        <v>0</v>
      </c>
      <c r="J44" s="243"/>
      <c r="K44" s="243"/>
      <c r="L44" s="243"/>
      <c r="M44" s="243"/>
      <c r="N44" s="243"/>
      <c r="O44" s="243"/>
      <c r="P44" s="243"/>
      <c r="Q44" s="243"/>
      <c r="R44" s="243"/>
      <c r="S44" s="243"/>
      <c r="T44" s="243"/>
      <c r="U44" s="244"/>
      <c r="W44" s="11"/>
      <c r="AO44" s="4"/>
    </row>
    <row r="45" spans="2:41" ht="13.5" customHeight="1" x14ac:dyDescent="0.4">
      <c r="B45" s="228" t="s">
        <v>59</v>
      </c>
      <c r="C45" s="219"/>
      <c r="D45" s="219"/>
      <c r="E45" s="219"/>
      <c r="F45" s="219"/>
      <c r="G45" s="219"/>
      <c r="H45" s="220"/>
      <c r="I45" s="245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7"/>
      <c r="W45" s="11"/>
      <c r="AO45" s="4"/>
    </row>
    <row r="46" spans="2:41" ht="13.5" customHeight="1" x14ac:dyDescent="0.4">
      <c r="B46" s="221" t="s">
        <v>27</v>
      </c>
      <c r="C46" s="206"/>
      <c r="D46" s="206"/>
      <c r="E46" s="206"/>
      <c r="F46" s="206"/>
      <c r="G46" s="206"/>
      <c r="H46" s="207"/>
      <c r="I46" s="222">
        <f>I38-I40</f>
        <v>0</v>
      </c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4"/>
      <c r="W46" s="1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</row>
    <row r="47" spans="2:41" ht="13.5" customHeight="1" x14ac:dyDescent="0.4">
      <c r="B47" s="228" t="s">
        <v>59</v>
      </c>
      <c r="C47" s="219"/>
      <c r="D47" s="219"/>
      <c r="E47" s="219"/>
      <c r="F47" s="219"/>
      <c r="G47" s="219"/>
      <c r="H47" s="220"/>
      <c r="I47" s="225"/>
      <c r="J47" s="226"/>
      <c r="K47" s="226"/>
      <c r="L47" s="226"/>
      <c r="M47" s="226"/>
      <c r="N47" s="226"/>
      <c r="O47" s="226"/>
      <c r="P47" s="226"/>
      <c r="Q47" s="226"/>
      <c r="R47" s="226"/>
      <c r="S47" s="226"/>
      <c r="T47" s="226"/>
      <c r="U47" s="227"/>
    </row>
    <row r="48" spans="2:41" ht="13.5" customHeight="1" x14ac:dyDescent="0.4">
      <c r="B48" s="70" t="s">
        <v>13</v>
      </c>
      <c r="C48" s="71"/>
      <c r="D48" s="71"/>
      <c r="E48" s="71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AD48" s="43" t="s">
        <v>32</v>
      </c>
      <c r="AE48" s="44"/>
      <c r="AF48" s="44"/>
      <c r="AG48" s="44"/>
      <c r="AH48" s="44"/>
      <c r="AI48" s="45"/>
      <c r="AJ48" s="43" t="s">
        <v>33</v>
      </c>
      <c r="AK48" s="44"/>
      <c r="AL48" s="44"/>
      <c r="AM48" s="44"/>
      <c r="AN48" s="44"/>
      <c r="AO48" s="45"/>
    </row>
    <row r="49" spans="2:41" ht="13.5" customHeight="1" x14ac:dyDescent="0.4">
      <c r="B49" s="11"/>
      <c r="U49" s="4"/>
      <c r="AD49" s="9"/>
      <c r="AE49" s="2"/>
      <c r="AF49" s="2"/>
      <c r="AG49" s="2"/>
      <c r="AH49" s="2"/>
      <c r="AI49" s="3"/>
      <c r="AJ49" s="9"/>
      <c r="AK49" s="2"/>
      <c r="AL49" s="2"/>
      <c r="AM49" s="2"/>
      <c r="AN49" s="2"/>
      <c r="AO49" s="3"/>
    </row>
    <row r="50" spans="2:41" ht="13.5" customHeight="1" x14ac:dyDescent="0.4">
      <c r="B50" s="11"/>
      <c r="U50" s="4"/>
      <c r="AD50" s="11"/>
      <c r="AI50" s="4"/>
      <c r="AJ50" s="11"/>
      <c r="AO50" s="4"/>
    </row>
    <row r="51" spans="2:41" ht="13.5" customHeight="1" x14ac:dyDescent="0.4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AD51" s="10"/>
      <c r="AE51" s="5"/>
      <c r="AF51" s="5"/>
      <c r="AG51" s="5"/>
      <c r="AH51" s="5"/>
      <c r="AI51" s="6"/>
      <c r="AJ51" s="10"/>
      <c r="AK51" s="5"/>
      <c r="AL51" s="5"/>
      <c r="AM51" s="5"/>
      <c r="AN51" s="5"/>
      <c r="AO51" s="6"/>
    </row>
  </sheetData>
  <sheetProtection insertColumns="0" insertRows="0"/>
  <mergeCells count="90">
    <mergeCell ref="B46:H46"/>
    <mergeCell ref="I46:U47"/>
    <mergeCell ref="B47:H47"/>
    <mergeCell ref="AG21:AI21"/>
    <mergeCell ref="AJ21:AO21"/>
    <mergeCell ref="B42:H42"/>
    <mergeCell ref="I42:U43"/>
    <mergeCell ref="B43:H43"/>
    <mergeCell ref="B44:H44"/>
    <mergeCell ref="I44:U45"/>
    <mergeCell ref="B45:H45"/>
    <mergeCell ref="B38:H38"/>
    <mergeCell ref="I38:U39"/>
    <mergeCell ref="W38:AB39"/>
    <mergeCell ref="AC38:AL39"/>
    <mergeCell ref="B39:H39"/>
    <mergeCell ref="B40:H40"/>
    <mergeCell ref="I40:U41"/>
    <mergeCell ref="W40:AB41"/>
    <mergeCell ref="AC40:AO41"/>
    <mergeCell ref="B41:H41"/>
    <mergeCell ref="B36:H37"/>
    <mergeCell ref="S36:U37"/>
    <mergeCell ref="W36:AB37"/>
    <mergeCell ref="I36:K37"/>
    <mergeCell ref="L36:R37"/>
    <mergeCell ref="AC36:AL37"/>
    <mergeCell ref="AF30:AO30"/>
    <mergeCell ref="AB31:AE31"/>
    <mergeCell ref="AF31:AO31"/>
    <mergeCell ref="AF32:AO32"/>
    <mergeCell ref="B34:H35"/>
    <mergeCell ref="I34:U35"/>
    <mergeCell ref="W34:AB34"/>
    <mergeCell ref="AC34:AL35"/>
    <mergeCell ref="W35:AB35"/>
    <mergeCell ref="AF29:AO29"/>
    <mergeCell ref="B28:D28"/>
    <mergeCell ref="E28:V28"/>
    <mergeCell ref="W28:Y28"/>
    <mergeCell ref="Z28:AA28"/>
    <mergeCell ref="AB28:AE28"/>
    <mergeCell ref="AF28:AO28"/>
    <mergeCell ref="B29:D29"/>
    <mergeCell ref="E29:V29"/>
    <mergeCell ref="W29:Y29"/>
    <mergeCell ref="Z29:AA29"/>
    <mergeCell ref="AB29:AE29"/>
    <mergeCell ref="B27:D27"/>
    <mergeCell ref="E27:V27"/>
    <mergeCell ref="W27:Y27"/>
    <mergeCell ref="Z27:AA27"/>
    <mergeCell ref="AB27:AE27"/>
    <mergeCell ref="W26:Y26"/>
    <mergeCell ref="Z26:AA26"/>
    <mergeCell ref="AB26:AE26"/>
    <mergeCell ref="AF27:AO27"/>
    <mergeCell ref="W20:AA20"/>
    <mergeCell ref="AC20:AO20"/>
    <mergeCell ref="F23:AA23"/>
    <mergeCell ref="AG23:AO23"/>
    <mergeCell ref="AF26:AO26"/>
    <mergeCell ref="B5:N5"/>
    <mergeCell ref="AA15:AO15"/>
    <mergeCell ref="AA8:AO8"/>
    <mergeCell ref="B18:E19"/>
    <mergeCell ref="F18:L19"/>
    <mergeCell ref="M18:Q19"/>
    <mergeCell ref="R18:U19"/>
    <mergeCell ref="AE1:AJ1"/>
    <mergeCell ref="AL1:AO1"/>
    <mergeCell ref="AF4:AO4"/>
    <mergeCell ref="W7:AB7"/>
    <mergeCell ref="AC7:AO7"/>
    <mergeCell ref="B48:E48"/>
    <mergeCell ref="AA16:AO16"/>
    <mergeCell ref="AA18:AO18"/>
    <mergeCell ref="AA19:AO19"/>
    <mergeCell ref="Z9:AO9"/>
    <mergeCell ref="Z10:AO10"/>
    <mergeCell ref="Z11:AO11"/>
    <mergeCell ref="Z12:AO12"/>
    <mergeCell ref="Z13:AO13"/>
    <mergeCell ref="AA17:AD17"/>
    <mergeCell ref="AI17:AO17"/>
    <mergeCell ref="B12:G14"/>
    <mergeCell ref="H12:U15"/>
    <mergeCell ref="B15:G15"/>
    <mergeCell ref="B26:D26"/>
    <mergeCell ref="E26:V26"/>
  </mergeCells>
  <phoneticPr fontId="2"/>
  <dataValidations count="2">
    <dataValidation type="list" allowBlank="1" showInputMessage="1" showErrorMessage="1" sqref="AA17 AB17:AC17" xr:uid="{00000000-0002-0000-0000-000000000000}">
      <formula1>"当座,普通"</formula1>
    </dataValidation>
    <dataValidation type="list" allowBlank="1" showInputMessage="1" showErrorMessage="1" sqref="AB31:AE31" xr:uid="{00000000-0002-0000-0000-000001000000}">
      <formula1>"0%,8%(軽),10%,免税8％(軽),免税10％"</formula1>
    </dataValidation>
  </dataValidations>
  <printOptions horizontalCentered="1" verticalCentered="1"/>
  <pageMargins left="0.19685039370078741" right="0.19685039370078741" top="0.59055118110236227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CC"/>
  </sheetPr>
  <dimension ref="B1:AY51"/>
  <sheetViews>
    <sheetView showGridLines="0" zoomScale="74" zoomScaleNormal="74" workbookViewId="0">
      <selection activeCell="BC38" sqref="BC38"/>
    </sheetView>
  </sheetViews>
  <sheetFormatPr defaultColWidth="9" defaultRowHeight="13.5" x14ac:dyDescent="0.4"/>
  <cols>
    <col min="1" max="42" width="2.125" style="1" customWidth="1"/>
    <col min="43" max="52" width="1.875" style="1" customWidth="1"/>
    <col min="53" max="16384" width="9" style="1"/>
  </cols>
  <sheetData>
    <row r="1" spans="2:42" x14ac:dyDescent="0.4">
      <c r="B1" s="68"/>
      <c r="C1" s="69"/>
      <c r="D1" s="1" t="s">
        <v>70</v>
      </c>
      <c r="AC1" s="1" t="s">
        <v>23</v>
      </c>
      <c r="AE1" s="105" t="str">
        <f>AC7</f>
        <v>7XXX</v>
      </c>
      <c r="AF1" s="105"/>
      <c r="AG1" s="105"/>
      <c r="AH1" s="105"/>
      <c r="AI1" s="105"/>
      <c r="AJ1" s="105"/>
      <c r="AK1" s="1" t="s">
        <v>22</v>
      </c>
      <c r="AL1" s="252"/>
      <c r="AM1" s="252"/>
      <c r="AN1" s="252"/>
      <c r="AO1" s="252"/>
    </row>
    <row r="2" spans="2:42" ht="21" x14ac:dyDescent="0.4">
      <c r="B2" s="37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2:42" ht="7.5" customHeight="1" thickBot="1" x14ac:dyDescent="0.45">
      <c r="B3" s="3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2:42" ht="14.25" thickBot="1" x14ac:dyDescent="0.45">
      <c r="W4" s="8"/>
      <c r="Z4" s="35"/>
      <c r="AA4" s="36"/>
      <c r="AB4" s="36"/>
      <c r="AC4" s="36"/>
      <c r="AD4" s="54" t="s">
        <v>31</v>
      </c>
      <c r="AE4" s="36"/>
      <c r="AF4" s="253">
        <v>45199</v>
      </c>
      <c r="AG4" s="253"/>
      <c r="AH4" s="253"/>
      <c r="AI4" s="253"/>
      <c r="AJ4" s="253"/>
      <c r="AK4" s="253"/>
      <c r="AL4" s="253"/>
      <c r="AM4" s="253"/>
      <c r="AN4" s="253"/>
      <c r="AO4" s="254"/>
    </row>
    <row r="5" spans="2:42" ht="18.75" x14ac:dyDescent="0.4">
      <c r="B5" s="115" t="s">
        <v>60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5"/>
      <c r="O5" s="5" t="s">
        <v>61</v>
      </c>
      <c r="P5" s="5"/>
      <c r="Q5" s="5"/>
    </row>
    <row r="6" spans="2:42" ht="7.5" customHeight="1" thickBot="1" x14ac:dyDescent="0.45">
      <c r="B6" s="24"/>
    </row>
    <row r="7" spans="2:42" ht="18.75" customHeight="1" x14ac:dyDescent="0.4">
      <c r="B7" s="1" t="s">
        <v>48</v>
      </c>
      <c r="W7" s="109" t="s">
        <v>0</v>
      </c>
      <c r="X7" s="110"/>
      <c r="Y7" s="110"/>
      <c r="Z7" s="110"/>
      <c r="AA7" s="110"/>
      <c r="AB7" s="111"/>
      <c r="AC7" s="255" t="s">
        <v>65</v>
      </c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7"/>
    </row>
    <row r="8" spans="2:42" ht="13.5" customHeight="1" x14ac:dyDescent="0.4"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W8" s="30" t="s">
        <v>53</v>
      </c>
      <c r="X8" s="8"/>
      <c r="Y8" s="8"/>
      <c r="Z8" s="58" t="s">
        <v>62</v>
      </c>
      <c r="AA8" s="58" t="s">
        <v>67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9"/>
    </row>
    <row r="9" spans="2:42" ht="13.5" customHeight="1" x14ac:dyDescent="0.4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W9" s="30"/>
      <c r="X9" s="8"/>
      <c r="Y9" s="8"/>
      <c r="Z9" s="58" t="s">
        <v>68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</row>
    <row r="10" spans="2:42" x14ac:dyDescent="0.4">
      <c r="W10" s="30"/>
      <c r="X10" s="8"/>
      <c r="Y10" s="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</row>
    <row r="11" spans="2:42" ht="14.25" thickBot="1" x14ac:dyDescent="0.45">
      <c r="W11" s="30" t="s">
        <v>15</v>
      </c>
      <c r="X11" s="8"/>
      <c r="Y11" s="8"/>
      <c r="Z11" s="58" t="s">
        <v>49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</row>
    <row r="12" spans="2:42" ht="13.5" customHeight="1" x14ac:dyDescent="0.4">
      <c r="B12" s="81" t="s">
        <v>34</v>
      </c>
      <c r="C12" s="82"/>
      <c r="D12" s="82"/>
      <c r="E12" s="82"/>
      <c r="F12" s="82"/>
      <c r="G12" s="83"/>
      <c r="H12" s="87">
        <f>AF32</f>
        <v>110000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9"/>
      <c r="W12" s="30"/>
      <c r="X12" s="8"/>
      <c r="Y12" s="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2:42" ht="13.5" customHeight="1" x14ac:dyDescent="0.4">
      <c r="B13" s="84"/>
      <c r="C13" s="85"/>
      <c r="D13" s="85"/>
      <c r="E13" s="85"/>
      <c r="F13" s="85"/>
      <c r="G13" s="86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W13" s="31" t="s">
        <v>1</v>
      </c>
      <c r="X13" s="21"/>
      <c r="Y13" s="21"/>
      <c r="Z13" s="60" t="s">
        <v>69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/>
    </row>
    <row r="14" spans="2:42" x14ac:dyDescent="0.4">
      <c r="B14" s="84"/>
      <c r="C14" s="85"/>
      <c r="D14" s="85"/>
      <c r="E14" s="85"/>
      <c r="F14" s="85"/>
      <c r="G14" s="86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W14" s="32" t="s">
        <v>18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33"/>
    </row>
    <row r="15" spans="2:42" ht="15" thickBot="1" x14ac:dyDescent="0.45">
      <c r="B15" s="96" t="s">
        <v>6</v>
      </c>
      <c r="C15" s="97"/>
      <c r="D15" s="97"/>
      <c r="E15" s="97"/>
      <c r="F15" s="97"/>
      <c r="G15" s="98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W15" s="30" t="s">
        <v>20</v>
      </c>
      <c r="X15" s="8"/>
      <c r="Y15" s="8"/>
      <c r="Z15" s="8"/>
      <c r="AA15" s="58" t="s">
        <v>51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9"/>
    </row>
    <row r="16" spans="2:42" x14ac:dyDescent="0.4">
      <c r="W16" s="30" t="s">
        <v>21</v>
      </c>
      <c r="X16" s="8"/>
      <c r="Y16" s="8"/>
      <c r="Z16" s="8"/>
      <c r="AA16" s="58" t="s">
        <v>52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</row>
    <row r="17" spans="2:51" x14ac:dyDescent="0.4">
      <c r="W17" s="30" t="s">
        <v>3</v>
      </c>
      <c r="X17" s="8"/>
      <c r="Y17" s="8"/>
      <c r="Z17" s="8"/>
      <c r="AA17" s="248" t="s">
        <v>14</v>
      </c>
      <c r="AB17" s="248"/>
      <c r="AC17" s="248"/>
      <c r="AD17" s="249"/>
      <c r="AE17" s="8" t="s">
        <v>5</v>
      </c>
      <c r="AF17" s="8"/>
      <c r="AG17" s="8"/>
      <c r="AH17" s="8"/>
      <c r="AI17" s="250">
        <v>123456</v>
      </c>
      <c r="AJ17" s="250"/>
      <c r="AK17" s="250"/>
      <c r="AL17" s="250"/>
      <c r="AM17" s="250"/>
      <c r="AN17" s="250"/>
      <c r="AO17" s="251"/>
    </row>
    <row r="18" spans="2:51" ht="13.5" customHeight="1" x14ac:dyDescent="0.4">
      <c r="B18" s="70" t="s">
        <v>38</v>
      </c>
      <c r="C18" s="71"/>
      <c r="D18" s="71"/>
      <c r="E18" s="118"/>
      <c r="F18" s="122">
        <f>AF4</f>
        <v>45199</v>
      </c>
      <c r="G18" s="123"/>
      <c r="H18" s="123"/>
      <c r="I18" s="123"/>
      <c r="J18" s="123"/>
      <c r="K18" s="123"/>
      <c r="L18" s="123"/>
      <c r="M18" s="126" t="s">
        <v>39</v>
      </c>
      <c r="N18" s="126"/>
      <c r="O18" s="126"/>
      <c r="P18" s="126"/>
      <c r="Q18" s="126"/>
      <c r="R18" s="128">
        <f>I40/I38</f>
        <v>0.44247787610619471</v>
      </c>
      <c r="S18" s="128"/>
      <c r="T18" s="128"/>
      <c r="U18" s="129"/>
      <c r="W18" s="30" t="s">
        <v>19</v>
      </c>
      <c r="X18" s="8"/>
      <c r="Y18" s="8"/>
      <c r="Z18" s="8"/>
      <c r="AA18" s="67" t="s">
        <v>50</v>
      </c>
      <c r="AB18" s="66"/>
      <c r="AC18" s="66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9"/>
    </row>
    <row r="19" spans="2:51" x14ac:dyDescent="0.4">
      <c r="B19" s="119"/>
      <c r="C19" s="120"/>
      <c r="D19" s="120"/>
      <c r="E19" s="121"/>
      <c r="F19" s="124"/>
      <c r="G19" s="125"/>
      <c r="H19" s="125"/>
      <c r="I19" s="125"/>
      <c r="J19" s="125"/>
      <c r="K19" s="125"/>
      <c r="L19" s="125"/>
      <c r="M19" s="127"/>
      <c r="N19" s="127"/>
      <c r="O19" s="127"/>
      <c r="P19" s="127"/>
      <c r="Q19" s="127"/>
      <c r="R19" s="130"/>
      <c r="S19" s="130"/>
      <c r="T19" s="130"/>
      <c r="U19" s="131"/>
      <c r="W19" s="31" t="s">
        <v>4</v>
      </c>
      <c r="X19" s="21"/>
      <c r="Y19" s="21"/>
      <c r="Z19" s="21"/>
      <c r="AA19" s="60" t="s">
        <v>49</v>
      </c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1"/>
    </row>
    <row r="20" spans="2:51" ht="18" customHeight="1" thickBot="1" x14ac:dyDescent="0.45">
      <c r="W20" s="142" t="s">
        <v>17</v>
      </c>
      <c r="X20" s="143"/>
      <c r="Y20" s="143"/>
      <c r="Z20" s="143"/>
      <c r="AA20" s="144"/>
      <c r="AB20" s="34" t="s">
        <v>16</v>
      </c>
      <c r="AC20" s="258">
        <v>1234567890123</v>
      </c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60"/>
    </row>
    <row r="21" spans="2:51" ht="18" customHeight="1" thickBot="1" x14ac:dyDescent="0.45">
      <c r="W21" s="23"/>
      <c r="X21" s="23"/>
      <c r="Y21" s="23"/>
      <c r="Z21" s="23"/>
      <c r="AA21" s="23"/>
      <c r="AB21" s="8"/>
      <c r="AC21" s="64"/>
      <c r="AD21" s="65"/>
      <c r="AE21" s="65"/>
      <c r="AF21" s="65"/>
      <c r="AG21" s="229" t="str">
        <f>IF(AC20="","✓"," ")</f>
        <v xml:space="preserve"> </v>
      </c>
      <c r="AH21" s="230"/>
      <c r="AI21" s="231"/>
      <c r="AJ21" s="230" t="s">
        <v>57</v>
      </c>
      <c r="AK21" s="230"/>
      <c r="AL21" s="230"/>
      <c r="AM21" s="230"/>
      <c r="AN21" s="230"/>
      <c r="AO21" s="232"/>
    </row>
    <row r="22" spans="2:51" ht="14.25" thickBot="1" x14ac:dyDescent="0.45">
      <c r="W22" s="23"/>
      <c r="X22" s="23"/>
      <c r="Y22" s="23"/>
      <c r="Z22" s="23"/>
      <c r="AA22" s="23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2:51" ht="24" customHeight="1" thickBot="1" x14ac:dyDescent="0.45">
      <c r="B23" s="38" t="s">
        <v>35</v>
      </c>
      <c r="C23" s="39"/>
      <c r="D23" s="39"/>
      <c r="E23" s="39"/>
      <c r="F23" s="261" t="s">
        <v>63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3"/>
      <c r="AB23" s="40" t="s">
        <v>2</v>
      </c>
      <c r="AC23" s="41"/>
      <c r="AD23" s="41"/>
      <c r="AE23" s="41"/>
      <c r="AF23" s="42"/>
      <c r="AG23" s="264" t="s">
        <v>64</v>
      </c>
      <c r="AH23" s="265"/>
      <c r="AI23" s="265"/>
      <c r="AJ23" s="265"/>
      <c r="AK23" s="265"/>
      <c r="AL23" s="265"/>
      <c r="AM23" s="265"/>
      <c r="AN23" s="265"/>
      <c r="AO23" s="266"/>
    </row>
    <row r="24" spans="2:51" ht="14.25" thickBot="1" x14ac:dyDescent="0.45"/>
    <row r="25" spans="2:51" x14ac:dyDescent="0.4">
      <c r="B25" s="48" t="s">
        <v>24</v>
      </c>
      <c r="C25" s="49"/>
      <c r="D25" s="49"/>
      <c r="E25" s="50" t="s">
        <v>41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1"/>
      <c r="W25" s="50" t="s">
        <v>8</v>
      </c>
      <c r="X25" s="49"/>
      <c r="Y25" s="49"/>
      <c r="Z25" s="52" t="s">
        <v>9</v>
      </c>
      <c r="AA25" s="29"/>
      <c r="AB25" s="49" t="s">
        <v>10</v>
      </c>
      <c r="AC25" s="49"/>
      <c r="AD25" s="49"/>
      <c r="AE25" s="49"/>
      <c r="AF25" s="50" t="s">
        <v>11</v>
      </c>
      <c r="AG25" s="49"/>
      <c r="AH25" s="49"/>
      <c r="AI25" s="49"/>
      <c r="AJ25" s="49"/>
      <c r="AK25" s="49"/>
      <c r="AL25" s="49"/>
      <c r="AM25" s="49"/>
      <c r="AN25" s="49"/>
      <c r="AO25" s="53"/>
      <c r="AP25" s="8"/>
      <c r="AQ25" s="8"/>
      <c r="AR25" s="8"/>
      <c r="AS25" s="8"/>
      <c r="AT25" s="8"/>
    </row>
    <row r="26" spans="2:51" ht="18.75" customHeight="1" x14ac:dyDescent="0.4">
      <c r="B26" s="270">
        <v>45199</v>
      </c>
      <c r="C26" s="271"/>
      <c r="D26" s="272"/>
      <c r="E26" s="273" t="s">
        <v>66</v>
      </c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5"/>
      <c r="W26" s="276">
        <v>1</v>
      </c>
      <c r="X26" s="277"/>
      <c r="Y26" s="278"/>
      <c r="Z26" s="279" t="s">
        <v>56</v>
      </c>
      <c r="AA26" s="280"/>
      <c r="AB26" s="281"/>
      <c r="AC26" s="282"/>
      <c r="AD26" s="282"/>
      <c r="AE26" s="282"/>
      <c r="AF26" s="267">
        <v>100000</v>
      </c>
      <c r="AG26" s="268"/>
      <c r="AH26" s="268"/>
      <c r="AI26" s="268"/>
      <c r="AJ26" s="268"/>
      <c r="AK26" s="268"/>
      <c r="AL26" s="268"/>
      <c r="AM26" s="268"/>
      <c r="AN26" s="268"/>
      <c r="AO26" s="269"/>
      <c r="AP26" s="62"/>
      <c r="AQ26" s="62"/>
      <c r="AR26" s="62"/>
      <c r="AS26" s="62"/>
      <c r="AT26" s="8"/>
      <c r="AU26" s="8"/>
      <c r="AV26" s="8"/>
      <c r="AW26" s="8"/>
      <c r="AX26" s="8"/>
      <c r="AY26" s="8"/>
    </row>
    <row r="27" spans="2:51" ht="18.75" customHeight="1" x14ac:dyDescent="0.4">
      <c r="B27" s="270"/>
      <c r="C27" s="271"/>
      <c r="D27" s="272"/>
      <c r="E27" s="273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5"/>
      <c r="W27" s="276"/>
      <c r="X27" s="277"/>
      <c r="Y27" s="278"/>
      <c r="Z27" s="279"/>
      <c r="AA27" s="280"/>
      <c r="AB27" s="281"/>
      <c r="AC27" s="282"/>
      <c r="AD27" s="282"/>
      <c r="AE27" s="282"/>
      <c r="AF27" s="267"/>
      <c r="AG27" s="268"/>
      <c r="AH27" s="268"/>
      <c r="AI27" s="268"/>
      <c r="AJ27" s="268"/>
      <c r="AK27" s="268"/>
      <c r="AL27" s="268"/>
      <c r="AM27" s="268"/>
      <c r="AN27" s="268"/>
      <c r="AO27" s="269"/>
      <c r="AP27" s="63"/>
      <c r="AQ27" s="63"/>
      <c r="AR27" s="63"/>
      <c r="AS27" s="63"/>
    </row>
    <row r="28" spans="2:51" ht="18.75" customHeight="1" x14ac:dyDescent="0.4">
      <c r="B28" s="270"/>
      <c r="C28" s="271"/>
      <c r="D28" s="272"/>
      <c r="E28" s="273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5"/>
      <c r="W28" s="276"/>
      <c r="X28" s="277"/>
      <c r="Y28" s="278"/>
      <c r="Z28" s="279"/>
      <c r="AA28" s="280"/>
      <c r="AB28" s="281"/>
      <c r="AC28" s="282"/>
      <c r="AD28" s="282"/>
      <c r="AE28" s="282"/>
      <c r="AF28" s="267"/>
      <c r="AG28" s="268"/>
      <c r="AH28" s="268"/>
      <c r="AI28" s="268"/>
      <c r="AJ28" s="268"/>
      <c r="AK28" s="268"/>
      <c r="AL28" s="268"/>
      <c r="AM28" s="268"/>
      <c r="AN28" s="268"/>
      <c r="AO28" s="269"/>
      <c r="AP28" s="63"/>
      <c r="AQ28" s="63"/>
      <c r="AR28" s="63"/>
      <c r="AS28" s="63"/>
    </row>
    <row r="29" spans="2:51" ht="18.75" customHeight="1" thickBot="1" x14ac:dyDescent="0.45">
      <c r="B29" s="286"/>
      <c r="C29" s="287"/>
      <c r="D29" s="288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6"/>
      <c r="AB29" s="297"/>
      <c r="AC29" s="298"/>
      <c r="AD29" s="298"/>
      <c r="AE29" s="298"/>
      <c r="AF29" s="283"/>
      <c r="AG29" s="284"/>
      <c r="AH29" s="284"/>
      <c r="AI29" s="284"/>
      <c r="AJ29" s="284"/>
      <c r="AK29" s="284"/>
      <c r="AL29" s="284"/>
      <c r="AM29" s="284"/>
      <c r="AN29" s="284"/>
      <c r="AO29" s="285"/>
      <c r="AP29" s="63"/>
      <c r="AQ29" s="63"/>
      <c r="AR29" s="63"/>
      <c r="AS29" s="63"/>
    </row>
    <row r="30" spans="2:51" ht="18.7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5" t="s">
        <v>36</v>
      </c>
      <c r="X30" s="56"/>
      <c r="Y30" s="56"/>
      <c r="Z30" s="56"/>
      <c r="AA30" s="56"/>
      <c r="AB30" s="56"/>
      <c r="AC30" s="56"/>
      <c r="AD30" s="56"/>
      <c r="AE30" s="57"/>
      <c r="AF30" s="305">
        <f>SUM(AF26:AO29)</f>
        <v>100000</v>
      </c>
      <c r="AG30" s="306"/>
      <c r="AH30" s="306"/>
      <c r="AI30" s="306"/>
      <c r="AJ30" s="306"/>
      <c r="AK30" s="306"/>
      <c r="AL30" s="306"/>
      <c r="AM30" s="306"/>
      <c r="AN30" s="306"/>
      <c r="AO30" s="307"/>
      <c r="AP30" s="63"/>
      <c r="AQ30" s="63"/>
      <c r="AR30" s="63"/>
      <c r="AS30" s="63"/>
    </row>
    <row r="31" spans="2:51" ht="18.7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9" t="s">
        <v>55</v>
      </c>
      <c r="X31" s="18"/>
      <c r="Y31" s="7"/>
      <c r="Z31" s="7"/>
      <c r="AA31" s="28"/>
      <c r="AB31" s="308" t="s">
        <v>58</v>
      </c>
      <c r="AC31" s="308"/>
      <c r="AD31" s="308"/>
      <c r="AE31" s="309"/>
      <c r="AF31" s="310">
        <f>IF(AF30="","",IF(AB31="","消費税率を選択してください",IF(OR(AB31="8%(軽)",AB31="免税8％(軽)"),ROUND(AF30*8%,0),IF(AB31="0%",ROUND(AF30*0,0),IF(OR(AB31="10%",AB31="免税10％"),ROUND(AF30*10%,0))))))</f>
        <v>10000</v>
      </c>
      <c r="AG31" s="311"/>
      <c r="AH31" s="311"/>
      <c r="AI31" s="311"/>
      <c r="AJ31" s="311"/>
      <c r="AK31" s="311"/>
      <c r="AL31" s="311"/>
      <c r="AM31" s="311"/>
      <c r="AN31" s="311"/>
      <c r="AO31" s="312"/>
      <c r="AP31" s="63"/>
      <c r="AQ31" s="63"/>
      <c r="AR31" s="63"/>
      <c r="AS31" s="63"/>
    </row>
    <row r="32" spans="2:51" ht="18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9" t="s">
        <v>37</v>
      </c>
      <c r="X32" s="18"/>
      <c r="Y32" s="18"/>
      <c r="Z32" s="18"/>
      <c r="AA32" s="18"/>
      <c r="AB32" s="18"/>
      <c r="AC32" s="18"/>
      <c r="AD32" s="18"/>
      <c r="AE32" s="20"/>
      <c r="AF32" s="313">
        <f>IF(AND(AF30="",AF31=""),"",SUM(AF30:AF31))</f>
        <v>110000</v>
      </c>
      <c r="AG32" s="314"/>
      <c r="AH32" s="314"/>
      <c r="AI32" s="314"/>
      <c r="AJ32" s="314"/>
      <c r="AK32" s="314"/>
      <c r="AL32" s="314"/>
      <c r="AM32" s="314"/>
      <c r="AN32" s="314"/>
      <c r="AO32" s="315"/>
      <c r="AP32" s="63"/>
      <c r="AQ32" s="63"/>
      <c r="AR32" s="63"/>
      <c r="AS32" s="63"/>
    </row>
    <row r="33" spans="2:41" ht="14.25" thickBot="1" x14ac:dyDescent="0.45"/>
    <row r="34" spans="2:41" ht="13.5" customHeight="1" x14ac:dyDescent="0.4">
      <c r="B34" s="170" t="s">
        <v>25</v>
      </c>
      <c r="C34" s="171"/>
      <c r="D34" s="171"/>
      <c r="E34" s="171"/>
      <c r="F34" s="171"/>
      <c r="G34" s="171"/>
      <c r="H34" s="172"/>
      <c r="I34" s="299">
        <v>12345</v>
      </c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1"/>
      <c r="W34" s="70" t="s">
        <v>28</v>
      </c>
      <c r="X34" s="180"/>
      <c r="Y34" s="180"/>
      <c r="Z34" s="180"/>
      <c r="AA34" s="180"/>
      <c r="AB34" s="181"/>
      <c r="AC34" s="182"/>
      <c r="AD34" s="183"/>
      <c r="AE34" s="183"/>
      <c r="AF34" s="183"/>
      <c r="AG34" s="183"/>
      <c r="AH34" s="183"/>
      <c r="AI34" s="183"/>
      <c r="AJ34" s="183"/>
      <c r="AK34" s="183"/>
      <c r="AL34" s="184"/>
      <c r="AM34" s="13" t="s">
        <v>29</v>
      </c>
      <c r="AN34" s="13"/>
      <c r="AO34" s="14"/>
    </row>
    <row r="35" spans="2:41" ht="13.5" customHeight="1" x14ac:dyDescent="0.4">
      <c r="B35" s="173"/>
      <c r="C35" s="120"/>
      <c r="D35" s="120"/>
      <c r="E35" s="120"/>
      <c r="F35" s="120"/>
      <c r="G35" s="120"/>
      <c r="H35" s="121"/>
      <c r="I35" s="302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4"/>
      <c r="W35" s="119" t="s">
        <v>54</v>
      </c>
      <c r="X35" s="188"/>
      <c r="Y35" s="188"/>
      <c r="Z35" s="188"/>
      <c r="AA35" s="188"/>
      <c r="AB35" s="189"/>
      <c r="AC35" s="185"/>
      <c r="AD35" s="186"/>
      <c r="AE35" s="186"/>
      <c r="AF35" s="186"/>
      <c r="AG35" s="186"/>
      <c r="AH35" s="186"/>
      <c r="AI35" s="186"/>
      <c r="AJ35" s="186"/>
      <c r="AK35" s="186"/>
      <c r="AL35" s="187"/>
      <c r="AM35" s="15" t="s">
        <v>30</v>
      </c>
      <c r="AN35" s="15"/>
      <c r="AO35" s="16"/>
    </row>
    <row r="36" spans="2:41" ht="13.5" customHeight="1" x14ac:dyDescent="0.4">
      <c r="B36" s="201" t="s">
        <v>43</v>
      </c>
      <c r="C36" s="71"/>
      <c r="D36" s="71"/>
      <c r="E36" s="71"/>
      <c r="F36" s="71"/>
      <c r="G36" s="71"/>
      <c r="H36" s="118"/>
      <c r="I36" s="70" t="s">
        <v>46</v>
      </c>
      <c r="J36" s="71"/>
      <c r="K36" s="71"/>
      <c r="L36" s="316">
        <v>2</v>
      </c>
      <c r="M36" s="316"/>
      <c r="N36" s="316"/>
      <c r="O36" s="316"/>
      <c r="P36" s="316"/>
      <c r="Q36" s="316"/>
      <c r="R36" s="316"/>
      <c r="S36" s="71" t="s">
        <v>47</v>
      </c>
      <c r="T36" s="71"/>
      <c r="U36" s="317"/>
      <c r="W36" s="70" t="s">
        <v>54</v>
      </c>
      <c r="X36" s="71"/>
      <c r="Y36" s="71"/>
      <c r="Z36" s="71"/>
      <c r="AA36" s="71"/>
      <c r="AB36" s="118"/>
      <c r="AC36" s="182"/>
      <c r="AD36" s="183"/>
      <c r="AE36" s="183"/>
      <c r="AF36" s="183"/>
      <c r="AG36" s="183"/>
      <c r="AH36" s="183"/>
      <c r="AI36" s="183"/>
      <c r="AJ36" s="183"/>
      <c r="AK36" s="183"/>
      <c r="AL36" s="184"/>
      <c r="AM36" s="13" t="s">
        <v>29</v>
      </c>
      <c r="AN36" s="13"/>
      <c r="AO36" s="14"/>
    </row>
    <row r="37" spans="2:41" ht="13.5" customHeight="1" x14ac:dyDescent="0.4">
      <c r="B37" s="173"/>
      <c r="C37" s="120"/>
      <c r="D37" s="120"/>
      <c r="E37" s="120"/>
      <c r="F37" s="120"/>
      <c r="G37" s="120"/>
      <c r="H37" s="121"/>
      <c r="I37" s="119"/>
      <c r="J37" s="120"/>
      <c r="K37" s="120"/>
      <c r="L37" s="303"/>
      <c r="M37" s="303"/>
      <c r="N37" s="303"/>
      <c r="O37" s="303"/>
      <c r="P37" s="303"/>
      <c r="Q37" s="303"/>
      <c r="R37" s="303"/>
      <c r="S37" s="120"/>
      <c r="T37" s="120"/>
      <c r="U37" s="318"/>
      <c r="W37" s="119"/>
      <c r="X37" s="120"/>
      <c r="Y37" s="120"/>
      <c r="Z37" s="120"/>
      <c r="AA37" s="120"/>
      <c r="AB37" s="121"/>
      <c r="AC37" s="185"/>
      <c r="AD37" s="186"/>
      <c r="AE37" s="186"/>
      <c r="AF37" s="186"/>
      <c r="AG37" s="186"/>
      <c r="AH37" s="186"/>
      <c r="AI37" s="186"/>
      <c r="AJ37" s="186"/>
      <c r="AK37" s="186"/>
      <c r="AL37" s="187"/>
      <c r="AM37" s="15" t="s">
        <v>30</v>
      </c>
      <c r="AN37" s="15"/>
      <c r="AO37" s="16"/>
    </row>
    <row r="38" spans="2:41" ht="13.5" customHeight="1" x14ac:dyDescent="0.4">
      <c r="B38" s="205" t="s">
        <v>26</v>
      </c>
      <c r="C38" s="206"/>
      <c r="D38" s="206"/>
      <c r="E38" s="206"/>
      <c r="F38" s="206"/>
      <c r="G38" s="206"/>
      <c r="H38" s="207"/>
      <c r="I38" s="319">
        <v>452000</v>
      </c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1"/>
      <c r="W38" s="70" t="s">
        <v>12</v>
      </c>
      <c r="X38" s="71"/>
      <c r="Y38" s="71"/>
      <c r="Z38" s="71"/>
      <c r="AA38" s="71"/>
      <c r="AB38" s="118"/>
      <c r="AC38" s="182"/>
      <c r="AD38" s="183"/>
      <c r="AE38" s="183"/>
      <c r="AF38" s="183"/>
      <c r="AG38" s="183"/>
      <c r="AH38" s="183"/>
      <c r="AI38" s="183"/>
      <c r="AJ38" s="183"/>
      <c r="AK38" s="183"/>
      <c r="AL38" s="184"/>
      <c r="AM38" s="13" t="s">
        <v>29</v>
      </c>
      <c r="AN38" s="13"/>
      <c r="AO38" s="14"/>
    </row>
    <row r="39" spans="2:41" ht="13.5" customHeight="1" x14ac:dyDescent="0.4">
      <c r="B39" s="218" t="s">
        <v>59</v>
      </c>
      <c r="C39" s="219"/>
      <c r="D39" s="219"/>
      <c r="E39" s="219"/>
      <c r="F39" s="219"/>
      <c r="G39" s="219"/>
      <c r="H39" s="220"/>
      <c r="I39" s="322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4"/>
      <c r="W39" s="119"/>
      <c r="X39" s="120"/>
      <c r="Y39" s="120"/>
      <c r="Z39" s="120"/>
      <c r="AA39" s="120"/>
      <c r="AB39" s="121"/>
      <c r="AC39" s="185"/>
      <c r="AD39" s="186"/>
      <c r="AE39" s="186"/>
      <c r="AF39" s="186"/>
      <c r="AG39" s="186"/>
      <c r="AH39" s="186"/>
      <c r="AI39" s="186"/>
      <c r="AJ39" s="186"/>
      <c r="AK39" s="186"/>
      <c r="AL39" s="187"/>
      <c r="AM39" s="15" t="s">
        <v>30</v>
      </c>
      <c r="AN39" s="15"/>
      <c r="AO39" s="16"/>
    </row>
    <row r="40" spans="2:41" ht="13.5" customHeight="1" x14ac:dyDescent="0.4">
      <c r="B40" s="205" t="s">
        <v>7</v>
      </c>
      <c r="C40" s="206"/>
      <c r="D40" s="206"/>
      <c r="E40" s="206"/>
      <c r="F40" s="206"/>
      <c r="G40" s="206"/>
      <c r="H40" s="207"/>
      <c r="I40" s="319">
        <v>200000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1"/>
      <c r="W40" s="70" t="s">
        <v>42</v>
      </c>
      <c r="X40" s="71"/>
      <c r="Y40" s="71"/>
      <c r="Z40" s="71"/>
      <c r="AA40" s="71"/>
      <c r="AB40" s="118"/>
      <c r="AC40" s="214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215"/>
    </row>
    <row r="41" spans="2:41" ht="13.5" customHeight="1" x14ac:dyDescent="0.4">
      <c r="B41" s="218" t="s">
        <v>59</v>
      </c>
      <c r="C41" s="219"/>
      <c r="D41" s="219"/>
      <c r="E41" s="219"/>
      <c r="F41" s="219"/>
      <c r="G41" s="219"/>
      <c r="H41" s="220"/>
      <c r="I41" s="322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4"/>
      <c r="W41" s="119"/>
      <c r="X41" s="120"/>
      <c r="Y41" s="120"/>
      <c r="Z41" s="120"/>
      <c r="AA41" s="120"/>
      <c r="AB41" s="121"/>
      <c r="AC41" s="216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217"/>
    </row>
    <row r="42" spans="2:41" ht="13.5" customHeight="1" x14ac:dyDescent="0.4">
      <c r="B42" s="205" t="s">
        <v>44</v>
      </c>
      <c r="C42" s="206"/>
      <c r="D42" s="206"/>
      <c r="E42" s="206"/>
      <c r="F42" s="206"/>
      <c r="G42" s="206"/>
      <c r="H42" s="207"/>
      <c r="I42" s="319">
        <v>100000</v>
      </c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1"/>
      <c r="W42" s="47" t="s">
        <v>13</v>
      </c>
      <c r="X42" s="27"/>
      <c r="Y42" s="27"/>
      <c r="Z42" s="27"/>
      <c r="AA42" s="27"/>
      <c r="AB42" s="2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"/>
    </row>
    <row r="43" spans="2:41" ht="13.5" customHeight="1" thickBot="1" x14ac:dyDescent="0.45">
      <c r="B43" s="236" t="s">
        <v>59</v>
      </c>
      <c r="C43" s="237"/>
      <c r="D43" s="237"/>
      <c r="E43" s="237"/>
      <c r="F43" s="237"/>
      <c r="G43" s="237"/>
      <c r="H43" s="238"/>
      <c r="I43" s="331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3"/>
      <c r="W43" s="12"/>
      <c r="X43" s="46"/>
      <c r="Y43" s="46"/>
      <c r="Z43" s="46"/>
      <c r="AA43" s="46"/>
      <c r="AB43" s="46"/>
      <c r="AO43" s="4"/>
    </row>
    <row r="44" spans="2:41" ht="13.5" customHeight="1" x14ac:dyDescent="0.4">
      <c r="B44" s="239" t="s">
        <v>45</v>
      </c>
      <c r="C44" s="240"/>
      <c r="D44" s="240"/>
      <c r="E44" s="240"/>
      <c r="F44" s="240"/>
      <c r="G44" s="240"/>
      <c r="H44" s="241"/>
      <c r="I44" s="334">
        <f>I40-I42</f>
        <v>100000</v>
      </c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6"/>
      <c r="W44" s="11"/>
      <c r="AO44" s="4"/>
    </row>
    <row r="45" spans="2:41" ht="13.5" customHeight="1" x14ac:dyDescent="0.4">
      <c r="B45" s="228" t="s">
        <v>59</v>
      </c>
      <c r="C45" s="219"/>
      <c r="D45" s="219"/>
      <c r="E45" s="219"/>
      <c r="F45" s="219"/>
      <c r="G45" s="219"/>
      <c r="H45" s="220"/>
      <c r="I45" s="328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30"/>
      <c r="W45" s="11"/>
      <c r="AO45" s="4"/>
    </row>
    <row r="46" spans="2:41" ht="13.5" customHeight="1" x14ac:dyDescent="0.4">
      <c r="B46" s="221" t="s">
        <v>27</v>
      </c>
      <c r="C46" s="206"/>
      <c r="D46" s="206"/>
      <c r="E46" s="206"/>
      <c r="F46" s="206"/>
      <c r="G46" s="206"/>
      <c r="H46" s="207"/>
      <c r="I46" s="325">
        <f>I38-I40</f>
        <v>252000</v>
      </c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7"/>
      <c r="W46" s="1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</row>
    <row r="47" spans="2:41" ht="13.5" customHeight="1" x14ac:dyDescent="0.4">
      <c r="B47" s="228" t="s">
        <v>59</v>
      </c>
      <c r="C47" s="219"/>
      <c r="D47" s="219"/>
      <c r="E47" s="219"/>
      <c r="F47" s="219"/>
      <c r="G47" s="219"/>
      <c r="H47" s="220"/>
      <c r="I47" s="328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30"/>
    </row>
    <row r="48" spans="2:41" ht="13.5" customHeight="1" x14ac:dyDescent="0.4">
      <c r="B48" s="9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AD48" s="43" t="s">
        <v>32</v>
      </c>
      <c r="AE48" s="44"/>
      <c r="AF48" s="44"/>
      <c r="AG48" s="44"/>
      <c r="AH48" s="44"/>
      <c r="AI48" s="45"/>
      <c r="AJ48" s="43" t="s">
        <v>33</v>
      </c>
      <c r="AK48" s="44"/>
      <c r="AL48" s="44"/>
      <c r="AM48" s="44"/>
      <c r="AN48" s="44"/>
      <c r="AO48" s="45"/>
    </row>
    <row r="49" spans="2:41" ht="13.5" customHeight="1" x14ac:dyDescent="0.4">
      <c r="B49" s="11"/>
      <c r="U49" s="4"/>
      <c r="AD49" s="9"/>
      <c r="AE49" s="2"/>
      <c r="AF49" s="2"/>
      <c r="AG49" s="2"/>
      <c r="AH49" s="2"/>
      <c r="AI49" s="3"/>
      <c r="AJ49" s="9"/>
      <c r="AK49" s="2"/>
      <c r="AL49" s="2"/>
      <c r="AM49" s="2"/>
      <c r="AN49" s="2"/>
      <c r="AO49" s="3"/>
    </row>
    <row r="50" spans="2:41" ht="13.5" customHeight="1" x14ac:dyDescent="0.4">
      <c r="B50" s="11"/>
      <c r="U50" s="4"/>
      <c r="AD50" s="11"/>
      <c r="AI50" s="4"/>
      <c r="AJ50" s="11"/>
      <c r="AO50" s="4"/>
    </row>
    <row r="51" spans="2:41" ht="13.5" customHeight="1" x14ac:dyDescent="0.4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AD51" s="10"/>
      <c r="AE51" s="5"/>
      <c r="AF51" s="5"/>
      <c r="AG51" s="5"/>
      <c r="AH51" s="5"/>
      <c r="AI51" s="6"/>
      <c r="AJ51" s="10"/>
      <c r="AK51" s="5"/>
      <c r="AL51" s="5"/>
      <c r="AM51" s="5"/>
      <c r="AN51" s="5"/>
      <c r="AO51" s="6"/>
    </row>
  </sheetData>
  <sheetProtection algorithmName="SHA-512" hashValue="0BCU1mfAH4RwFESgImHBi7KYnc5j3nMdfgGQfSX94Ay1hJZ4JHEXVKcqX4aaO+LbmZCTLTyDqbaCEIs1aMPCbQ==" saltValue="h8ds1To08WT5cVin5I2U/Q==" spinCount="100000" sheet="1" objects="1" scenarios="1"/>
  <mergeCells count="79">
    <mergeCell ref="B46:H46"/>
    <mergeCell ref="I46:U47"/>
    <mergeCell ref="B47:H47"/>
    <mergeCell ref="B42:H42"/>
    <mergeCell ref="I42:U43"/>
    <mergeCell ref="B43:H43"/>
    <mergeCell ref="B44:H44"/>
    <mergeCell ref="I44:U45"/>
    <mergeCell ref="B45:H45"/>
    <mergeCell ref="B38:H38"/>
    <mergeCell ref="I38:U39"/>
    <mergeCell ref="W38:AB39"/>
    <mergeCell ref="AC38:AL39"/>
    <mergeCell ref="B39:H39"/>
    <mergeCell ref="B40:H40"/>
    <mergeCell ref="I40:U41"/>
    <mergeCell ref="W40:AB41"/>
    <mergeCell ref="AC40:AO41"/>
    <mergeCell ref="B41:H41"/>
    <mergeCell ref="B36:H37"/>
    <mergeCell ref="I36:K37"/>
    <mergeCell ref="L36:R37"/>
    <mergeCell ref="S36:U37"/>
    <mergeCell ref="W36:AB37"/>
    <mergeCell ref="AC36:AL37"/>
    <mergeCell ref="AF30:AO30"/>
    <mergeCell ref="AB31:AE31"/>
    <mergeCell ref="AF31:AO31"/>
    <mergeCell ref="AF32:AO32"/>
    <mergeCell ref="B34:H35"/>
    <mergeCell ref="I34:U35"/>
    <mergeCell ref="W34:AB34"/>
    <mergeCell ref="AC34:AL35"/>
    <mergeCell ref="W35:AB35"/>
    <mergeCell ref="AF29:AO29"/>
    <mergeCell ref="B28:D28"/>
    <mergeCell ref="E28:V28"/>
    <mergeCell ref="W28:Y28"/>
    <mergeCell ref="Z28:AA28"/>
    <mergeCell ref="AB28:AE28"/>
    <mergeCell ref="AF28:AO28"/>
    <mergeCell ref="B29:D29"/>
    <mergeCell ref="E29:V29"/>
    <mergeCell ref="W29:Y29"/>
    <mergeCell ref="Z29:AA29"/>
    <mergeCell ref="AB29:AE29"/>
    <mergeCell ref="AF27:AO27"/>
    <mergeCell ref="B26:D26"/>
    <mergeCell ref="E26:V26"/>
    <mergeCell ref="W26:Y26"/>
    <mergeCell ref="Z26:AA26"/>
    <mergeCell ref="AB26:AE26"/>
    <mergeCell ref="AF26:AO26"/>
    <mergeCell ref="B27:D27"/>
    <mergeCell ref="E27:V27"/>
    <mergeCell ref="W27:Y27"/>
    <mergeCell ref="Z27:AA27"/>
    <mergeCell ref="AB27:AE27"/>
    <mergeCell ref="W20:AA20"/>
    <mergeCell ref="AC20:AO20"/>
    <mergeCell ref="AG21:AI21"/>
    <mergeCell ref="AJ21:AO21"/>
    <mergeCell ref="F23:AA23"/>
    <mergeCell ref="AG23:AO23"/>
    <mergeCell ref="B18:E19"/>
    <mergeCell ref="F18:L19"/>
    <mergeCell ref="M18:Q19"/>
    <mergeCell ref="R18:U19"/>
    <mergeCell ref="AE1:AJ1"/>
    <mergeCell ref="B12:G14"/>
    <mergeCell ref="H12:U15"/>
    <mergeCell ref="B15:G15"/>
    <mergeCell ref="AA17:AD17"/>
    <mergeCell ref="AI17:AO17"/>
    <mergeCell ref="AL1:AO1"/>
    <mergeCell ref="AF4:AO4"/>
    <mergeCell ref="B5:M5"/>
    <mergeCell ref="W7:AB7"/>
    <mergeCell ref="AC7:AO7"/>
  </mergeCells>
  <phoneticPr fontId="2"/>
  <dataValidations count="2">
    <dataValidation type="list" allowBlank="1" showInputMessage="1" showErrorMessage="1" sqref="AB17:AC18 AA17" xr:uid="{00000000-0002-0000-0100-000000000000}">
      <formula1>"当座,普通"</formula1>
    </dataValidation>
    <dataValidation type="list" allowBlank="1" showInputMessage="1" showErrorMessage="1" sqref="AB31:AE31" xr:uid="{00000000-0002-0000-0100-000001000000}">
      <formula1>"0%,8%(軽),10%,免税8％(軽),免税10％"</formula1>
    </dataValidation>
  </dataValidations>
  <printOptions horizontalCentered="1" vertic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B1:AY51"/>
  <sheetViews>
    <sheetView showGridLines="0" zoomScale="74" zoomScaleNormal="74" workbookViewId="0">
      <selection activeCell="AW46" sqref="AW46"/>
    </sheetView>
  </sheetViews>
  <sheetFormatPr defaultColWidth="9" defaultRowHeight="13.5" x14ac:dyDescent="0.4"/>
  <cols>
    <col min="1" max="42" width="2.125" style="1" customWidth="1"/>
    <col min="43" max="52" width="1.875" style="1" customWidth="1"/>
    <col min="53" max="16384" width="9" style="1"/>
  </cols>
  <sheetData>
    <row r="1" spans="2:42" x14ac:dyDescent="0.4">
      <c r="B1" s="68"/>
      <c r="C1" s="69"/>
      <c r="D1" s="1" t="s">
        <v>70</v>
      </c>
      <c r="AC1" s="1" t="s">
        <v>23</v>
      </c>
      <c r="AE1" s="105" t="str">
        <f>AC7</f>
        <v>7XXX</v>
      </c>
      <c r="AF1" s="105"/>
      <c r="AG1" s="105"/>
      <c r="AH1" s="105"/>
      <c r="AI1" s="105"/>
      <c r="AJ1" s="105"/>
      <c r="AK1" s="1" t="s">
        <v>22</v>
      </c>
      <c r="AL1" s="337"/>
      <c r="AM1" s="337"/>
      <c r="AN1" s="337"/>
      <c r="AO1" s="337"/>
    </row>
    <row r="2" spans="2:42" ht="21" x14ac:dyDescent="0.4">
      <c r="B2" s="37" t="s">
        <v>40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</row>
    <row r="3" spans="2:42" ht="7.5" customHeight="1" thickBot="1" x14ac:dyDescent="0.45">
      <c r="B3" s="3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</row>
    <row r="4" spans="2:42" ht="14.25" thickBot="1" x14ac:dyDescent="0.45">
      <c r="W4" s="8"/>
      <c r="Z4" s="35"/>
      <c r="AA4" s="36"/>
      <c r="AB4" s="36"/>
      <c r="AC4" s="36"/>
      <c r="AD4" s="54" t="s">
        <v>31</v>
      </c>
      <c r="AE4" s="36"/>
      <c r="AF4" s="253">
        <v>45199</v>
      </c>
      <c r="AG4" s="253"/>
      <c r="AH4" s="253"/>
      <c r="AI4" s="253"/>
      <c r="AJ4" s="253"/>
      <c r="AK4" s="253"/>
      <c r="AL4" s="253"/>
      <c r="AM4" s="253"/>
      <c r="AN4" s="253"/>
      <c r="AO4" s="254"/>
    </row>
    <row r="5" spans="2:42" ht="18.75" x14ac:dyDescent="0.4">
      <c r="B5" s="115" t="s">
        <v>60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5"/>
      <c r="O5" s="5" t="s">
        <v>61</v>
      </c>
      <c r="P5" s="5"/>
      <c r="Q5" s="5"/>
    </row>
    <row r="6" spans="2:42" ht="7.5" customHeight="1" thickBot="1" x14ac:dyDescent="0.45">
      <c r="B6" s="24"/>
    </row>
    <row r="7" spans="2:42" ht="18.75" customHeight="1" x14ac:dyDescent="0.4">
      <c r="B7" s="1" t="s">
        <v>48</v>
      </c>
      <c r="W7" s="109" t="s">
        <v>0</v>
      </c>
      <c r="X7" s="110"/>
      <c r="Y7" s="110"/>
      <c r="Z7" s="110"/>
      <c r="AA7" s="110"/>
      <c r="AB7" s="111"/>
      <c r="AC7" s="255" t="s">
        <v>65</v>
      </c>
      <c r="AD7" s="256"/>
      <c r="AE7" s="256"/>
      <c r="AF7" s="256"/>
      <c r="AG7" s="256"/>
      <c r="AH7" s="256"/>
      <c r="AI7" s="256"/>
      <c r="AJ7" s="256"/>
      <c r="AK7" s="256"/>
      <c r="AL7" s="256"/>
      <c r="AM7" s="256"/>
      <c r="AN7" s="256"/>
      <c r="AO7" s="257"/>
    </row>
    <row r="8" spans="2:42" ht="13.5" customHeight="1" x14ac:dyDescent="0.4">
      <c r="H8" s="25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W8" s="30" t="s">
        <v>53</v>
      </c>
      <c r="X8" s="8"/>
      <c r="Y8" s="8"/>
      <c r="Z8" s="58" t="s">
        <v>62</v>
      </c>
      <c r="AA8" s="58" t="s">
        <v>67</v>
      </c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9"/>
    </row>
    <row r="9" spans="2:42" ht="13.5" customHeight="1" x14ac:dyDescent="0.4"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W9" s="30"/>
      <c r="X9" s="8"/>
      <c r="Y9" s="8"/>
      <c r="Z9" s="58" t="s">
        <v>68</v>
      </c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9"/>
    </row>
    <row r="10" spans="2:42" x14ac:dyDescent="0.4">
      <c r="W10" s="30"/>
      <c r="X10" s="8"/>
      <c r="Y10" s="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9"/>
    </row>
    <row r="11" spans="2:42" ht="14.25" thickBot="1" x14ac:dyDescent="0.45">
      <c r="W11" s="30" t="s">
        <v>15</v>
      </c>
      <c r="X11" s="8"/>
      <c r="Y11" s="8"/>
      <c r="Z11" s="58" t="s">
        <v>49</v>
      </c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9"/>
    </row>
    <row r="12" spans="2:42" ht="13.5" customHeight="1" x14ac:dyDescent="0.4">
      <c r="B12" s="81" t="s">
        <v>34</v>
      </c>
      <c r="C12" s="82"/>
      <c r="D12" s="82"/>
      <c r="E12" s="82"/>
      <c r="F12" s="82"/>
      <c r="G12" s="83"/>
      <c r="H12" s="87">
        <f>AF32</f>
        <v>110000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9"/>
      <c r="W12" s="30"/>
      <c r="X12" s="8"/>
      <c r="Y12" s="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9"/>
    </row>
    <row r="13" spans="2:42" ht="13.5" customHeight="1" x14ac:dyDescent="0.4">
      <c r="B13" s="84"/>
      <c r="C13" s="85"/>
      <c r="D13" s="85"/>
      <c r="E13" s="85"/>
      <c r="F13" s="85"/>
      <c r="G13" s="86"/>
      <c r="H13" s="90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2"/>
      <c r="W13" s="31" t="s">
        <v>1</v>
      </c>
      <c r="X13" s="21"/>
      <c r="Y13" s="21"/>
      <c r="Z13" s="60" t="s">
        <v>69</v>
      </c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1"/>
    </row>
    <row r="14" spans="2:42" x14ac:dyDescent="0.4">
      <c r="B14" s="84"/>
      <c r="C14" s="85"/>
      <c r="D14" s="85"/>
      <c r="E14" s="85"/>
      <c r="F14" s="85"/>
      <c r="G14" s="86"/>
      <c r="H14" s="90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2"/>
      <c r="W14" s="32" t="s">
        <v>18</v>
      </c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33"/>
    </row>
    <row r="15" spans="2:42" ht="15" thickBot="1" x14ac:dyDescent="0.45">
      <c r="B15" s="96" t="s">
        <v>6</v>
      </c>
      <c r="C15" s="97"/>
      <c r="D15" s="97"/>
      <c r="E15" s="97"/>
      <c r="F15" s="97"/>
      <c r="G15" s="98"/>
      <c r="H15" s="93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5"/>
      <c r="W15" s="30" t="s">
        <v>20</v>
      </c>
      <c r="X15" s="8"/>
      <c r="Y15" s="8"/>
      <c r="Z15" s="8"/>
      <c r="AA15" s="58" t="s">
        <v>51</v>
      </c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9"/>
    </row>
    <row r="16" spans="2:42" x14ac:dyDescent="0.4">
      <c r="W16" s="30" t="s">
        <v>21</v>
      </c>
      <c r="X16" s="8"/>
      <c r="Y16" s="8"/>
      <c r="Z16" s="8"/>
      <c r="AA16" s="58" t="s">
        <v>52</v>
      </c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9"/>
    </row>
    <row r="17" spans="2:51" x14ac:dyDescent="0.4">
      <c r="W17" s="30" t="s">
        <v>3</v>
      </c>
      <c r="X17" s="8"/>
      <c r="Y17" s="8"/>
      <c r="Z17" s="8"/>
      <c r="AA17" s="248" t="s">
        <v>14</v>
      </c>
      <c r="AB17" s="248"/>
      <c r="AC17" s="248"/>
      <c r="AD17" s="249"/>
      <c r="AE17" s="8" t="s">
        <v>5</v>
      </c>
      <c r="AF17" s="8"/>
      <c r="AG17" s="8"/>
      <c r="AH17" s="8"/>
      <c r="AI17" s="250">
        <v>123456</v>
      </c>
      <c r="AJ17" s="250"/>
      <c r="AK17" s="250"/>
      <c r="AL17" s="250"/>
      <c r="AM17" s="250"/>
      <c r="AN17" s="250"/>
      <c r="AO17" s="251"/>
    </row>
    <row r="18" spans="2:51" ht="13.5" customHeight="1" x14ac:dyDescent="0.4">
      <c r="B18" s="70" t="s">
        <v>38</v>
      </c>
      <c r="C18" s="71"/>
      <c r="D18" s="71"/>
      <c r="E18" s="118"/>
      <c r="F18" s="122">
        <f>AF4</f>
        <v>45199</v>
      </c>
      <c r="G18" s="123"/>
      <c r="H18" s="123"/>
      <c r="I18" s="123"/>
      <c r="J18" s="123"/>
      <c r="K18" s="123"/>
      <c r="L18" s="123"/>
      <c r="M18" s="126" t="s">
        <v>39</v>
      </c>
      <c r="N18" s="126"/>
      <c r="O18" s="126"/>
      <c r="P18" s="126"/>
      <c r="Q18" s="126"/>
      <c r="R18" s="128">
        <f>I40/I38</f>
        <v>1</v>
      </c>
      <c r="S18" s="128"/>
      <c r="T18" s="128"/>
      <c r="U18" s="129"/>
      <c r="W18" s="30" t="s">
        <v>19</v>
      </c>
      <c r="X18" s="8"/>
      <c r="Y18" s="8"/>
      <c r="Z18" s="8"/>
      <c r="AA18" s="67" t="s">
        <v>50</v>
      </c>
      <c r="AB18" s="66"/>
      <c r="AC18" s="66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9"/>
    </row>
    <row r="19" spans="2:51" x14ac:dyDescent="0.4">
      <c r="B19" s="119"/>
      <c r="C19" s="120"/>
      <c r="D19" s="120"/>
      <c r="E19" s="121"/>
      <c r="F19" s="124"/>
      <c r="G19" s="125"/>
      <c r="H19" s="125"/>
      <c r="I19" s="125"/>
      <c r="J19" s="125"/>
      <c r="K19" s="125"/>
      <c r="L19" s="125"/>
      <c r="M19" s="127"/>
      <c r="N19" s="127"/>
      <c r="O19" s="127"/>
      <c r="P19" s="127"/>
      <c r="Q19" s="127"/>
      <c r="R19" s="130"/>
      <c r="S19" s="130"/>
      <c r="T19" s="130"/>
      <c r="U19" s="131"/>
      <c r="W19" s="31" t="s">
        <v>4</v>
      </c>
      <c r="X19" s="21"/>
      <c r="Y19" s="21"/>
      <c r="Z19" s="21"/>
      <c r="AA19" s="60" t="s">
        <v>49</v>
      </c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1"/>
    </row>
    <row r="20" spans="2:51" ht="18" customHeight="1" thickBot="1" x14ac:dyDescent="0.45">
      <c r="W20" s="142" t="s">
        <v>17</v>
      </c>
      <c r="X20" s="143"/>
      <c r="Y20" s="143"/>
      <c r="Z20" s="143"/>
      <c r="AA20" s="144"/>
      <c r="AB20" s="34" t="s">
        <v>16</v>
      </c>
      <c r="AC20" s="258">
        <v>1234567890123</v>
      </c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60"/>
    </row>
    <row r="21" spans="2:51" ht="18" customHeight="1" thickBot="1" x14ac:dyDescent="0.45">
      <c r="W21" s="23"/>
      <c r="X21" s="23"/>
      <c r="Y21" s="23"/>
      <c r="Z21" s="23"/>
      <c r="AA21" s="23"/>
      <c r="AB21" s="8"/>
      <c r="AC21" s="64"/>
      <c r="AD21" s="65"/>
      <c r="AE21" s="65"/>
      <c r="AF21" s="65"/>
      <c r="AG21" s="229" t="str">
        <f>IF(AC20="","✓"," ")</f>
        <v xml:space="preserve"> </v>
      </c>
      <c r="AH21" s="230"/>
      <c r="AI21" s="231"/>
      <c r="AJ21" s="230" t="s">
        <v>57</v>
      </c>
      <c r="AK21" s="230"/>
      <c r="AL21" s="230"/>
      <c r="AM21" s="230"/>
      <c r="AN21" s="230"/>
      <c r="AO21" s="232"/>
    </row>
    <row r="22" spans="2:51" ht="14.25" thickBot="1" x14ac:dyDescent="0.45">
      <c r="W22" s="23"/>
      <c r="X22" s="23"/>
      <c r="Y22" s="23"/>
      <c r="Z22" s="23"/>
      <c r="AA22" s="23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</row>
    <row r="23" spans="2:51" ht="24" customHeight="1" thickBot="1" x14ac:dyDescent="0.45">
      <c r="B23" s="38" t="s">
        <v>35</v>
      </c>
      <c r="C23" s="39"/>
      <c r="D23" s="39"/>
      <c r="E23" s="39"/>
      <c r="F23" s="261" t="s">
        <v>63</v>
      </c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S23" s="262"/>
      <c r="T23" s="262"/>
      <c r="U23" s="262"/>
      <c r="V23" s="262"/>
      <c r="W23" s="262"/>
      <c r="X23" s="262"/>
      <c r="Y23" s="262"/>
      <c r="Z23" s="262"/>
      <c r="AA23" s="263"/>
      <c r="AB23" s="40" t="s">
        <v>2</v>
      </c>
      <c r="AC23" s="41"/>
      <c r="AD23" s="41"/>
      <c r="AE23" s="41"/>
      <c r="AF23" s="42"/>
      <c r="AG23" s="264" t="s">
        <v>64</v>
      </c>
      <c r="AH23" s="265"/>
      <c r="AI23" s="265"/>
      <c r="AJ23" s="265"/>
      <c r="AK23" s="265"/>
      <c r="AL23" s="265"/>
      <c r="AM23" s="265"/>
      <c r="AN23" s="265"/>
      <c r="AO23" s="266"/>
    </row>
    <row r="24" spans="2:51" ht="14.25" thickBot="1" x14ac:dyDescent="0.45"/>
    <row r="25" spans="2:51" x14ac:dyDescent="0.4">
      <c r="B25" s="48" t="s">
        <v>24</v>
      </c>
      <c r="C25" s="49"/>
      <c r="D25" s="49"/>
      <c r="E25" s="50" t="s">
        <v>41</v>
      </c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51"/>
      <c r="W25" s="50" t="s">
        <v>8</v>
      </c>
      <c r="X25" s="49"/>
      <c r="Y25" s="49"/>
      <c r="Z25" s="52" t="s">
        <v>9</v>
      </c>
      <c r="AA25" s="29"/>
      <c r="AB25" s="49" t="s">
        <v>10</v>
      </c>
      <c r="AC25" s="49"/>
      <c r="AD25" s="49"/>
      <c r="AE25" s="49"/>
      <c r="AF25" s="50" t="s">
        <v>11</v>
      </c>
      <c r="AG25" s="49"/>
      <c r="AH25" s="49"/>
      <c r="AI25" s="49"/>
      <c r="AJ25" s="49"/>
      <c r="AK25" s="49"/>
      <c r="AL25" s="49"/>
      <c r="AM25" s="49"/>
      <c r="AN25" s="49"/>
      <c r="AO25" s="53"/>
      <c r="AP25" s="8"/>
      <c r="AQ25" s="8"/>
      <c r="AR25" s="8"/>
      <c r="AS25" s="8"/>
      <c r="AT25" s="8"/>
    </row>
    <row r="26" spans="2:51" ht="18.75" customHeight="1" x14ac:dyDescent="0.4">
      <c r="B26" s="270">
        <v>45199</v>
      </c>
      <c r="C26" s="271"/>
      <c r="D26" s="272"/>
      <c r="E26" s="273" t="s">
        <v>71</v>
      </c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5"/>
      <c r="W26" s="276">
        <v>1</v>
      </c>
      <c r="X26" s="277"/>
      <c r="Y26" s="278"/>
      <c r="Z26" s="279" t="s">
        <v>56</v>
      </c>
      <c r="AA26" s="280"/>
      <c r="AB26" s="281"/>
      <c r="AC26" s="282"/>
      <c r="AD26" s="282"/>
      <c r="AE26" s="282"/>
      <c r="AF26" s="267">
        <v>100000</v>
      </c>
      <c r="AG26" s="268"/>
      <c r="AH26" s="268"/>
      <c r="AI26" s="268"/>
      <c r="AJ26" s="268"/>
      <c r="AK26" s="268"/>
      <c r="AL26" s="268"/>
      <c r="AM26" s="268"/>
      <c r="AN26" s="268"/>
      <c r="AO26" s="269"/>
      <c r="AP26" s="62"/>
      <c r="AQ26" s="62"/>
      <c r="AR26" s="62"/>
      <c r="AS26" s="62"/>
      <c r="AT26" s="8"/>
      <c r="AU26" s="8"/>
      <c r="AV26" s="8"/>
      <c r="AW26" s="8"/>
      <c r="AX26" s="8"/>
      <c r="AY26" s="8"/>
    </row>
    <row r="27" spans="2:51" ht="18.75" customHeight="1" x14ac:dyDescent="0.4">
      <c r="B27" s="270"/>
      <c r="C27" s="271"/>
      <c r="D27" s="272"/>
      <c r="E27" s="273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5"/>
      <c r="W27" s="276"/>
      <c r="X27" s="277"/>
      <c r="Y27" s="278"/>
      <c r="Z27" s="279"/>
      <c r="AA27" s="280"/>
      <c r="AB27" s="281"/>
      <c r="AC27" s="282"/>
      <c r="AD27" s="282"/>
      <c r="AE27" s="282"/>
      <c r="AF27" s="267"/>
      <c r="AG27" s="268"/>
      <c r="AH27" s="268"/>
      <c r="AI27" s="268"/>
      <c r="AJ27" s="268"/>
      <c r="AK27" s="268"/>
      <c r="AL27" s="268"/>
      <c r="AM27" s="268"/>
      <c r="AN27" s="268"/>
      <c r="AO27" s="269"/>
      <c r="AP27" s="63"/>
      <c r="AQ27" s="63"/>
      <c r="AR27" s="63"/>
      <c r="AS27" s="63"/>
    </row>
    <row r="28" spans="2:51" ht="18.75" customHeight="1" x14ac:dyDescent="0.4">
      <c r="B28" s="270"/>
      <c r="C28" s="271"/>
      <c r="D28" s="272"/>
      <c r="E28" s="273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5"/>
      <c r="W28" s="276"/>
      <c r="X28" s="277"/>
      <c r="Y28" s="278"/>
      <c r="Z28" s="279"/>
      <c r="AA28" s="280"/>
      <c r="AB28" s="281"/>
      <c r="AC28" s="282"/>
      <c r="AD28" s="282"/>
      <c r="AE28" s="282"/>
      <c r="AF28" s="267"/>
      <c r="AG28" s="268"/>
      <c r="AH28" s="268"/>
      <c r="AI28" s="268"/>
      <c r="AJ28" s="268"/>
      <c r="AK28" s="268"/>
      <c r="AL28" s="268"/>
      <c r="AM28" s="268"/>
      <c r="AN28" s="268"/>
      <c r="AO28" s="269"/>
      <c r="AP28" s="63"/>
      <c r="AQ28" s="63"/>
      <c r="AR28" s="63"/>
      <c r="AS28" s="63"/>
    </row>
    <row r="29" spans="2:51" ht="18.75" customHeight="1" thickBot="1" x14ac:dyDescent="0.45">
      <c r="B29" s="286"/>
      <c r="C29" s="287"/>
      <c r="D29" s="288"/>
      <c r="E29" s="289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1"/>
      <c r="W29" s="292"/>
      <c r="X29" s="293"/>
      <c r="Y29" s="294"/>
      <c r="Z29" s="295"/>
      <c r="AA29" s="296"/>
      <c r="AB29" s="297"/>
      <c r="AC29" s="298"/>
      <c r="AD29" s="298"/>
      <c r="AE29" s="298"/>
      <c r="AF29" s="283"/>
      <c r="AG29" s="284"/>
      <c r="AH29" s="284"/>
      <c r="AI29" s="284"/>
      <c r="AJ29" s="284"/>
      <c r="AK29" s="284"/>
      <c r="AL29" s="284"/>
      <c r="AM29" s="284"/>
      <c r="AN29" s="284"/>
      <c r="AO29" s="285"/>
      <c r="AP29" s="63"/>
      <c r="AQ29" s="63"/>
      <c r="AR29" s="63"/>
      <c r="AS29" s="63"/>
    </row>
    <row r="30" spans="2:51" ht="18.75" customHeight="1" x14ac:dyDescent="0.4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5" t="s">
        <v>36</v>
      </c>
      <c r="X30" s="56"/>
      <c r="Y30" s="56"/>
      <c r="Z30" s="56"/>
      <c r="AA30" s="56"/>
      <c r="AB30" s="56"/>
      <c r="AC30" s="56"/>
      <c r="AD30" s="56"/>
      <c r="AE30" s="57"/>
      <c r="AF30" s="305">
        <f>SUM(AF26:AO29)</f>
        <v>100000</v>
      </c>
      <c r="AG30" s="306"/>
      <c r="AH30" s="306"/>
      <c r="AI30" s="306"/>
      <c r="AJ30" s="306"/>
      <c r="AK30" s="306"/>
      <c r="AL30" s="306"/>
      <c r="AM30" s="306"/>
      <c r="AN30" s="306"/>
      <c r="AO30" s="307"/>
      <c r="AP30" s="63"/>
      <c r="AQ30" s="63"/>
      <c r="AR30" s="63"/>
      <c r="AS30" s="63"/>
    </row>
    <row r="31" spans="2:51" ht="18.75" customHeight="1" x14ac:dyDescent="0.4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19" t="s">
        <v>55</v>
      </c>
      <c r="X31" s="18"/>
      <c r="Y31" s="7"/>
      <c r="Z31" s="7"/>
      <c r="AA31" s="28"/>
      <c r="AB31" s="308" t="s">
        <v>58</v>
      </c>
      <c r="AC31" s="308"/>
      <c r="AD31" s="308"/>
      <c r="AE31" s="309"/>
      <c r="AF31" s="310">
        <f>IF(AF30="","",IF(AB31="","消費税率を選択してください",IF(OR(AB31="8%(軽)",AB31="免税8％(軽)"),ROUND(AF30*8%,0),IF(AB31="0%",ROUND(AF30*0,0),IF(OR(AB31="10%",AB31="免税10％"),ROUND(AF30*10%,0))))))</f>
        <v>10000</v>
      </c>
      <c r="AG31" s="311"/>
      <c r="AH31" s="311"/>
      <c r="AI31" s="311"/>
      <c r="AJ31" s="311"/>
      <c r="AK31" s="311"/>
      <c r="AL31" s="311"/>
      <c r="AM31" s="311"/>
      <c r="AN31" s="311"/>
      <c r="AO31" s="312"/>
      <c r="AP31" s="63"/>
      <c r="AQ31" s="63"/>
      <c r="AR31" s="63"/>
      <c r="AS31" s="63"/>
    </row>
    <row r="32" spans="2:51" ht="18.75" customHeight="1" x14ac:dyDescent="0.4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19" t="s">
        <v>37</v>
      </c>
      <c r="X32" s="18"/>
      <c r="Y32" s="18"/>
      <c r="Z32" s="18"/>
      <c r="AA32" s="18"/>
      <c r="AB32" s="18"/>
      <c r="AC32" s="18"/>
      <c r="AD32" s="18"/>
      <c r="AE32" s="20"/>
      <c r="AF32" s="313">
        <f>IF(AND(AF30="",AF31=""),"",SUM(AF30:AF31))</f>
        <v>110000</v>
      </c>
      <c r="AG32" s="314"/>
      <c r="AH32" s="314"/>
      <c r="AI32" s="314"/>
      <c r="AJ32" s="314"/>
      <c r="AK32" s="314"/>
      <c r="AL32" s="314"/>
      <c r="AM32" s="314"/>
      <c r="AN32" s="314"/>
      <c r="AO32" s="315"/>
      <c r="AP32" s="63"/>
      <c r="AQ32" s="63"/>
      <c r="AR32" s="63"/>
      <c r="AS32" s="63"/>
    </row>
    <row r="33" spans="2:41" ht="14.25" thickBot="1" x14ac:dyDescent="0.45"/>
    <row r="34" spans="2:41" ht="13.5" customHeight="1" x14ac:dyDescent="0.4">
      <c r="B34" s="170" t="s">
        <v>25</v>
      </c>
      <c r="C34" s="171"/>
      <c r="D34" s="171"/>
      <c r="E34" s="171"/>
      <c r="F34" s="171"/>
      <c r="G34" s="171"/>
      <c r="H34" s="172"/>
      <c r="I34" s="299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1"/>
      <c r="W34" s="70" t="s">
        <v>28</v>
      </c>
      <c r="X34" s="180"/>
      <c r="Y34" s="180"/>
      <c r="Z34" s="180"/>
      <c r="AA34" s="180"/>
      <c r="AB34" s="181"/>
      <c r="AC34" s="182"/>
      <c r="AD34" s="183"/>
      <c r="AE34" s="183"/>
      <c r="AF34" s="183"/>
      <c r="AG34" s="183"/>
      <c r="AH34" s="183"/>
      <c r="AI34" s="183"/>
      <c r="AJ34" s="183"/>
      <c r="AK34" s="183"/>
      <c r="AL34" s="184"/>
      <c r="AM34" s="13" t="s">
        <v>29</v>
      </c>
      <c r="AN34" s="13"/>
      <c r="AO34" s="14"/>
    </row>
    <row r="35" spans="2:41" ht="13.5" customHeight="1" x14ac:dyDescent="0.4">
      <c r="B35" s="173"/>
      <c r="C35" s="120"/>
      <c r="D35" s="120"/>
      <c r="E35" s="120"/>
      <c r="F35" s="120"/>
      <c r="G35" s="120"/>
      <c r="H35" s="121"/>
      <c r="I35" s="302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4"/>
      <c r="W35" s="119" t="s">
        <v>54</v>
      </c>
      <c r="X35" s="188"/>
      <c r="Y35" s="188"/>
      <c r="Z35" s="188"/>
      <c r="AA35" s="188"/>
      <c r="AB35" s="189"/>
      <c r="AC35" s="185"/>
      <c r="AD35" s="186"/>
      <c r="AE35" s="186"/>
      <c r="AF35" s="186"/>
      <c r="AG35" s="186"/>
      <c r="AH35" s="186"/>
      <c r="AI35" s="186"/>
      <c r="AJ35" s="186"/>
      <c r="AK35" s="186"/>
      <c r="AL35" s="187"/>
      <c r="AM35" s="15" t="s">
        <v>30</v>
      </c>
      <c r="AN35" s="15"/>
      <c r="AO35" s="16"/>
    </row>
    <row r="36" spans="2:41" ht="13.5" customHeight="1" x14ac:dyDescent="0.4">
      <c r="B36" s="201" t="s">
        <v>43</v>
      </c>
      <c r="C36" s="71"/>
      <c r="D36" s="71"/>
      <c r="E36" s="71"/>
      <c r="F36" s="71"/>
      <c r="G36" s="71"/>
      <c r="H36" s="118"/>
      <c r="I36" s="70" t="s">
        <v>46</v>
      </c>
      <c r="J36" s="71"/>
      <c r="K36" s="71"/>
      <c r="L36" s="316"/>
      <c r="M36" s="316"/>
      <c r="N36" s="316"/>
      <c r="O36" s="316"/>
      <c r="P36" s="316"/>
      <c r="Q36" s="316"/>
      <c r="R36" s="316"/>
      <c r="S36" s="71" t="s">
        <v>47</v>
      </c>
      <c r="T36" s="71"/>
      <c r="U36" s="317"/>
      <c r="W36" s="70" t="s">
        <v>54</v>
      </c>
      <c r="X36" s="71"/>
      <c r="Y36" s="71"/>
      <c r="Z36" s="71"/>
      <c r="AA36" s="71"/>
      <c r="AB36" s="118"/>
      <c r="AC36" s="182"/>
      <c r="AD36" s="183"/>
      <c r="AE36" s="183"/>
      <c r="AF36" s="183"/>
      <c r="AG36" s="183"/>
      <c r="AH36" s="183"/>
      <c r="AI36" s="183"/>
      <c r="AJ36" s="183"/>
      <c r="AK36" s="183"/>
      <c r="AL36" s="184"/>
      <c r="AM36" s="13" t="s">
        <v>29</v>
      </c>
      <c r="AN36" s="13"/>
      <c r="AO36" s="14"/>
    </row>
    <row r="37" spans="2:41" ht="13.5" customHeight="1" x14ac:dyDescent="0.4">
      <c r="B37" s="173"/>
      <c r="C37" s="120"/>
      <c r="D37" s="120"/>
      <c r="E37" s="120"/>
      <c r="F37" s="120"/>
      <c r="G37" s="120"/>
      <c r="H37" s="121"/>
      <c r="I37" s="119"/>
      <c r="J37" s="120"/>
      <c r="K37" s="120"/>
      <c r="L37" s="303"/>
      <c r="M37" s="303"/>
      <c r="N37" s="303"/>
      <c r="O37" s="303"/>
      <c r="P37" s="303"/>
      <c r="Q37" s="303"/>
      <c r="R37" s="303"/>
      <c r="S37" s="120"/>
      <c r="T37" s="120"/>
      <c r="U37" s="318"/>
      <c r="W37" s="119"/>
      <c r="X37" s="120"/>
      <c r="Y37" s="120"/>
      <c r="Z37" s="120"/>
      <c r="AA37" s="120"/>
      <c r="AB37" s="121"/>
      <c r="AC37" s="185"/>
      <c r="AD37" s="186"/>
      <c r="AE37" s="186"/>
      <c r="AF37" s="186"/>
      <c r="AG37" s="186"/>
      <c r="AH37" s="186"/>
      <c r="AI37" s="186"/>
      <c r="AJ37" s="186"/>
      <c r="AK37" s="186"/>
      <c r="AL37" s="187"/>
      <c r="AM37" s="15" t="s">
        <v>30</v>
      </c>
      <c r="AN37" s="15"/>
      <c r="AO37" s="16"/>
    </row>
    <row r="38" spans="2:41" ht="13.5" customHeight="1" x14ac:dyDescent="0.4">
      <c r="B38" s="205" t="s">
        <v>26</v>
      </c>
      <c r="C38" s="206"/>
      <c r="D38" s="206"/>
      <c r="E38" s="206"/>
      <c r="F38" s="206"/>
      <c r="G38" s="206"/>
      <c r="H38" s="207"/>
      <c r="I38" s="319">
        <v>100000</v>
      </c>
      <c r="J38" s="320"/>
      <c r="K38" s="320"/>
      <c r="L38" s="320"/>
      <c r="M38" s="320"/>
      <c r="N38" s="320"/>
      <c r="O38" s="320"/>
      <c r="P38" s="320"/>
      <c r="Q38" s="320"/>
      <c r="R38" s="320"/>
      <c r="S38" s="320"/>
      <c r="T38" s="320"/>
      <c r="U38" s="321"/>
      <c r="W38" s="70" t="s">
        <v>12</v>
      </c>
      <c r="X38" s="71"/>
      <c r="Y38" s="71"/>
      <c r="Z38" s="71"/>
      <c r="AA38" s="71"/>
      <c r="AB38" s="118"/>
      <c r="AC38" s="182"/>
      <c r="AD38" s="183"/>
      <c r="AE38" s="183"/>
      <c r="AF38" s="183"/>
      <c r="AG38" s="183"/>
      <c r="AH38" s="183"/>
      <c r="AI38" s="183"/>
      <c r="AJ38" s="183"/>
      <c r="AK38" s="183"/>
      <c r="AL38" s="184"/>
      <c r="AM38" s="13" t="s">
        <v>29</v>
      </c>
      <c r="AN38" s="13"/>
      <c r="AO38" s="14"/>
    </row>
    <row r="39" spans="2:41" ht="13.5" customHeight="1" x14ac:dyDescent="0.4">
      <c r="B39" s="218" t="s">
        <v>59</v>
      </c>
      <c r="C39" s="219"/>
      <c r="D39" s="219"/>
      <c r="E39" s="219"/>
      <c r="F39" s="219"/>
      <c r="G39" s="219"/>
      <c r="H39" s="220"/>
      <c r="I39" s="322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4"/>
      <c r="W39" s="119"/>
      <c r="X39" s="120"/>
      <c r="Y39" s="120"/>
      <c r="Z39" s="120"/>
      <c r="AA39" s="120"/>
      <c r="AB39" s="121"/>
      <c r="AC39" s="185"/>
      <c r="AD39" s="186"/>
      <c r="AE39" s="186"/>
      <c r="AF39" s="186"/>
      <c r="AG39" s="186"/>
      <c r="AH39" s="186"/>
      <c r="AI39" s="186"/>
      <c r="AJ39" s="186"/>
      <c r="AK39" s="186"/>
      <c r="AL39" s="187"/>
      <c r="AM39" s="15" t="s">
        <v>30</v>
      </c>
      <c r="AN39" s="15"/>
      <c r="AO39" s="16"/>
    </row>
    <row r="40" spans="2:41" ht="13.5" customHeight="1" x14ac:dyDescent="0.4">
      <c r="B40" s="205" t="s">
        <v>7</v>
      </c>
      <c r="C40" s="206"/>
      <c r="D40" s="206"/>
      <c r="E40" s="206"/>
      <c r="F40" s="206"/>
      <c r="G40" s="206"/>
      <c r="H40" s="207"/>
      <c r="I40" s="319">
        <v>100000</v>
      </c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1"/>
      <c r="W40" s="70" t="s">
        <v>42</v>
      </c>
      <c r="X40" s="71"/>
      <c r="Y40" s="71"/>
      <c r="Z40" s="71"/>
      <c r="AA40" s="71"/>
      <c r="AB40" s="118"/>
      <c r="AC40" s="214"/>
      <c r="AD40" s="126"/>
      <c r="AE40" s="126"/>
      <c r="AF40" s="126"/>
      <c r="AG40" s="126"/>
      <c r="AH40" s="126"/>
      <c r="AI40" s="126"/>
      <c r="AJ40" s="126"/>
      <c r="AK40" s="126"/>
      <c r="AL40" s="126"/>
      <c r="AM40" s="126"/>
      <c r="AN40" s="126"/>
      <c r="AO40" s="215"/>
    </row>
    <row r="41" spans="2:41" ht="13.5" customHeight="1" x14ac:dyDescent="0.4">
      <c r="B41" s="218" t="s">
        <v>59</v>
      </c>
      <c r="C41" s="219"/>
      <c r="D41" s="219"/>
      <c r="E41" s="219"/>
      <c r="F41" s="219"/>
      <c r="G41" s="219"/>
      <c r="H41" s="220"/>
      <c r="I41" s="322"/>
      <c r="J41" s="323"/>
      <c r="K41" s="323"/>
      <c r="L41" s="323"/>
      <c r="M41" s="323"/>
      <c r="N41" s="323"/>
      <c r="O41" s="323"/>
      <c r="P41" s="323"/>
      <c r="Q41" s="323"/>
      <c r="R41" s="323"/>
      <c r="S41" s="323"/>
      <c r="T41" s="323"/>
      <c r="U41" s="324"/>
      <c r="W41" s="119"/>
      <c r="X41" s="120"/>
      <c r="Y41" s="120"/>
      <c r="Z41" s="120"/>
      <c r="AA41" s="120"/>
      <c r="AB41" s="121"/>
      <c r="AC41" s="216"/>
      <c r="AD41" s="127"/>
      <c r="AE41" s="127"/>
      <c r="AF41" s="127"/>
      <c r="AG41" s="127"/>
      <c r="AH41" s="127"/>
      <c r="AI41" s="127"/>
      <c r="AJ41" s="127"/>
      <c r="AK41" s="127"/>
      <c r="AL41" s="127"/>
      <c r="AM41" s="127"/>
      <c r="AN41" s="127"/>
      <c r="AO41" s="217"/>
    </row>
    <row r="42" spans="2:41" ht="13.5" customHeight="1" x14ac:dyDescent="0.4">
      <c r="B42" s="205" t="s">
        <v>44</v>
      </c>
      <c r="C42" s="206"/>
      <c r="D42" s="206"/>
      <c r="E42" s="206"/>
      <c r="F42" s="206"/>
      <c r="G42" s="206"/>
      <c r="H42" s="207"/>
      <c r="I42" s="319">
        <v>0</v>
      </c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1"/>
      <c r="W42" s="47" t="s">
        <v>13</v>
      </c>
      <c r="X42" s="27"/>
      <c r="Y42" s="27"/>
      <c r="Z42" s="27"/>
      <c r="AA42" s="27"/>
      <c r="AB42" s="2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3"/>
    </row>
    <row r="43" spans="2:41" ht="13.5" customHeight="1" thickBot="1" x14ac:dyDescent="0.45">
      <c r="B43" s="236" t="s">
        <v>59</v>
      </c>
      <c r="C43" s="237"/>
      <c r="D43" s="237"/>
      <c r="E43" s="237"/>
      <c r="F43" s="237"/>
      <c r="G43" s="237"/>
      <c r="H43" s="238"/>
      <c r="I43" s="331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3"/>
      <c r="W43" s="12"/>
      <c r="X43" s="46"/>
      <c r="Y43" s="46"/>
      <c r="Z43" s="46"/>
      <c r="AA43" s="46"/>
      <c r="AB43" s="46"/>
      <c r="AO43" s="4"/>
    </row>
    <row r="44" spans="2:41" ht="13.5" customHeight="1" x14ac:dyDescent="0.4">
      <c r="B44" s="239" t="s">
        <v>45</v>
      </c>
      <c r="C44" s="240"/>
      <c r="D44" s="240"/>
      <c r="E44" s="240"/>
      <c r="F44" s="240"/>
      <c r="G44" s="240"/>
      <c r="H44" s="241"/>
      <c r="I44" s="334">
        <f>I40-I42</f>
        <v>100000</v>
      </c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6"/>
      <c r="W44" s="11"/>
      <c r="AO44" s="4"/>
    </row>
    <row r="45" spans="2:41" ht="13.5" customHeight="1" x14ac:dyDescent="0.4">
      <c r="B45" s="228" t="s">
        <v>59</v>
      </c>
      <c r="C45" s="219"/>
      <c r="D45" s="219"/>
      <c r="E45" s="219"/>
      <c r="F45" s="219"/>
      <c r="G45" s="219"/>
      <c r="H45" s="220"/>
      <c r="I45" s="328"/>
      <c r="J45" s="329"/>
      <c r="K45" s="329"/>
      <c r="L45" s="329"/>
      <c r="M45" s="329"/>
      <c r="N45" s="329"/>
      <c r="O45" s="329"/>
      <c r="P45" s="329"/>
      <c r="Q45" s="329"/>
      <c r="R45" s="329"/>
      <c r="S45" s="329"/>
      <c r="T45" s="329"/>
      <c r="U45" s="330"/>
      <c r="W45" s="11"/>
      <c r="AO45" s="4"/>
    </row>
    <row r="46" spans="2:41" ht="13.5" customHeight="1" x14ac:dyDescent="0.4">
      <c r="B46" s="221" t="s">
        <v>27</v>
      </c>
      <c r="C46" s="206"/>
      <c r="D46" s="206"/>
      <c r="E46" s="206"/>
      <c r="F46" s="206"/>
      <c r="G46" s="206"/>
      <c r="H46" s="207"/>
      <c r="I46" s="325">
        <f>I38-I40</f>
        <v>0</v>
      </c>
      <c r="J46" s="326"/>
      <c r="K46" s="326"/>
      <c r="L46" s="326"/>
      <c r="M46" s="326"/>
      <c r="N46" s="326"/>
      <c r="O46" s="326"/>
      <c r="P46" s="326"/>
      <c r="Q46" s="326"/>
      <c r="R46" s="326"/>
      <c r="S46" s="326"/>
      <c r="T46" s="326"/>
      <c r="U46" s="327"/>
      <c r="W46" s="10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6"/>
    </row>
    <row r="47" spans="2:41" ht="13.5" customHeight="1" x14ac:dyDescent="0.4">
      <c r="B47" s="228" t="s">
        <v>59</v>
      </c>
      <c r="C47" s="219"/>
      <c r="D47" s="219"/>
      <c r="E47" s="219"/>
      <c r="F47" s="219"/>
      <c r="G47" s="219"/>
      <c r="H47" s="220"/>
      <c r="I47" s="328"/>
      <c r="J47" s="329"/>
      <c r="K47" s="329"/>
      <c r="L47" s="329"/>
      <c r="M47" s="329"/>
      <c r="N47" s="329"/>
      <c r="O47" s="329"/>
      <c r="P47" s="329"/>
      <c r="Q47" s="329"/>
      <c r="R47" s="329"/>
      <c r="S47" s="329"/>
      <c r="T47" s="329"/>
      <c r="U47" s="330"/>
    </row>
    <row r="48" spans="2:41" ht="13.5" customHeight="1" x14ac:dyDescent="0.4">
      <c r="B48" s="9" t="s">
        <v>13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3"/>
      <c r="AD48" s="43" t="s">
        <v>32</v>
      </c>
      <c r="AE48" s="44"/>
      <c r="AF48" s="44"/>
      <c r="AG48" s="44"/>
      <c r="AH48" s="44"/>
      <c r="AI48" s="45"/>
      <c r="AJ48" s="43" t="s">
        <v>33</v>
      </c>
      <c r="AK48" s="44"/>
      <c r="AL48" s="44"/>
      <c r="AM48" s="44"/>
      <c r="AN48" s="44"/>
      <c r="AO48" s="45"/>
    </row>
    <row r="49" spans="2:41" ht="13.5" customHeight="1" x14ac:dyDescent="0.4">
      <c r="B49" s="11"/>
      <c r="U49" s="4"/>
      <c r="AD49" s="9"/>
      <c r="AE49" s="2"/>
      <c r="AF49" s="2"/>
      <c r="AG49" s="2"/>
      <c r="AH49" s="2"/>
      <c r="AI49" s="3"/>
      <c r="AJ49" s="9"/>
      <c r="AK49" s="2"/>
      <c r="AL49" s="2"/>
      <c r="AM49" s="2"/>
      <c r="AN49" s="2"/>
      <c r="AO49" s="3"/>
    </row>
    <row r="50" spans="2:41" ht="13.5" customHeight="1" x14ac:dyDescent="0.4">
      <c r="B50" s="11"/>
      <c r="U50" s="4"/>
      <c r="AD50" s="11"/>
      <c r="AI50" s="4"/>
      <c r="AJ50" s="11"/>
      <c r="AO50" s="4"/>
    </row>
    <row r="51" spans="2:41" ht="13.5" customHeight="1" x14ac:dyDescent="0.4">
      <c r="B51" s="10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/>
      <c r="AD51" s="10"/>
      <c r="AE51" s="5"/>
      <c r="AF51" s="5"/>
      <c r="AG51" s="5"/>
      <c r="AH51" s="5"/>
      <c r="AI51" s="6"/>
      <c r="AJ51" s="10"/>
      <c r="AK51" s="5"/>
      <c r="AL51" s="5"/>
      <c r="AM51" s="5"/>
      <c r="AN51" s="5"/>
      <c r="AO51" s="6"/>
    </row>
  </sheetData>
  <sheetProtection algorithmName="SHA-512" hashValue="fNm/h+o5+O7ZrFdy6o83twBZO9XpF+2zmALs6yslLHykzwWJpNZCOkBj5lQURJsxMlyFZwcCFkiFYn0JFFNHww==" saltValue="rHOZxKUxIRdrb3nYzg4Qtg==" spinCount="100000" sheet="1" objects="1" scenarios="1"/>
  <mergeCells count="79">
    <mergeCell ref="B46:H46"/>
    <mergeCell ref="I46:U47"/>
    <mergeCell ref="B47:H47"/>
    <mergeCell ref="B42:H42"/>
    <mergeCell ref="I42:U43"/>
    <mergeCell ref="B43:H43"/>
    <mergeCell ref="B44:H44"/>
    <mergeCell ref="I44:U45"/>
    <mergeCell ref="B45:H45"/>
    <mergeCell ref="B38:H38"/>
    <mergeCell ref="I38:U39"/>
    <mergeCell ref="W38:AB39"/>
    <mergeCell ref="AC38:AL39"/>
    <mergeCell ref="B39:H39"/>
    <mergeCell ref="B40:H40"/>
    <mergeCell ref="I40:U41"/>
    <mergeCell ref="W40:AB41"/>
    <mergeCell ref="AC40:AO41"/>
    <mergeCell ref="B41:H41"/>
    <mergeCell ref="B36:H37"/>
    <mergeCell ref="I36:K37"/>
    <mergeCell ref="L36:R37"/>
    <mergeCell ref="S36:U37"/>
    <mergeCell ref="W36:AB37"/>
    <mergeCell ref="AC36:AL37"/>
    <mergeCell ref="AF30:AO30"/>
    <mergeCell ref="AB31:AE31"/>
    <mergeCell ref="AF31:AO31"/>
    <mergeCell ref="AF32:AO32"/>
    <mergeCell ref="B34:H35"/>
    <mergeCell ref="I34:U35"/>
    <mergeCell ref="W34:AB34"/>
    <mergeCell ref="AC34:AL35"/>
    <mergeCell ref="W35:AB35"/>
    <mergeCell ref="AF29:AO29"/>
    <mergeCell ref="B28:D28"/>
    <mergeCell ref="E28:V28"/>
    <mergeCell ref="W28:Y28"/>
    <mergeCell ref="Z28:AA28"/>
    <mergeCell ref="AB28:AE28"/>
    <mergeCell ref="AF28:AO28"/>
    <mergeCell ref="B29:D29"/>
    <mergeCell ref="E29:V29"/>
    <mergeCell ref="W29:Y29"/>
    <mergeCell ref="Z29:AA29"/>
    <mergeCell ref="AB29:AE29"/>
    <mergeCell ref="AF27:AO27"/>
    <mergeCell ref="B26:D26"/>
    <mergeCell ref="E26:V26"/>
    <mergeCell ref="W26:Y26"/>
    <mergeCell ref="Z26:AA26"/>
    <mergeCell ref="AB26:AE26"/>
    <mergeCell ref="AF26:AO26"/>
    <mergeCell ref="B27:D27"/>
    <mergeCell ref="E27:V27"/>
    <mergeCell ref="W27:Y27"/>
    <mergeCell ref="Z27:AA27"/>
    <mergeCell ref="AB27:AE27"/>
    <mergeCell ref="W20:AA20"/>
    <mergeCell ref="AC20:AO20"/>
    <mergeCell ref="AG21:AI21"/>
    <mergeCell ref="AJ21:AO21"/>
    <mergeCell ref="F23:AA23"/>
    <mergeCell ref="AG23:AO23"/>
    <mergeCell ref="B18:E19"/>
    <mergeCell ref="F18:L19"/>
    <mergeCell ref="M18:Q19"/>
    <mergeCell ref="R18:U19"/>
    <mergeCell ref="AE1:AJ1"/>
    <mergeCell ref="B12:G14"/>
    <mergeCell ref="H12:U15"/>
    <mergeCell ref="B15:G15"/>
    <mergeCell ref="AA17:AD17"/>
    <mergeCell ref="AI17:AO17"/>
    <mergeCell ref="AL1:AO1"/>
    <mergeCell ref="AF4:AO4"/>
    <mergeCell ref="B5:M5"/>
    <mergeCell ref="W7:AB7"/>
    <mergeCell ref="AC7:AO7"/>
  </mergeCells>
  <phoneticPr fontId="2"/>
  <dataValidations count="2">
    <dataValidation type="list" allowBlank="1" showInputMessage="1" showErrorMessage="1" sqref="AB31:AE31" xr:uid="{00000000-0002-0000-0200-000000000000}">
      <formula1>"0%,8%(軽),10%,免税8％(軽),免税10％"</formula1>
    </dataValidation>
    <dataValidation type="list" allowBlank="1" showInputMessage="1" showErrorMessage="1" sqref="AB17:AC18 AA17" xr:uid="{00000000-0002-0000-0200-000001000000}">
      <formula1>"当座,普通"</formula1>
    </dataValidation>
  </dataValidations>
  <printOptions horizontalCentered="1" vertic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請求書</vt:lpstr>
      <vt:lpstr>記入例（注文書あり）</vt:lpstr>
      <vt:lpstr>記入例（注文書なし）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HARUMI</dc:creator>
  <cp:lastModifiedBy>山田 知子</cp:lastModifiedBy>
  <cp:lastPrinted>2023-09-26T00:07:37Z</cp:lastPrinted>
  <dcterms:created xsi:type="dcterms:W3CDTF">2023-08-11T04:32:29Z</dcterms:created>
  <dcterms:modified xsi:type="dcterms:W3CDTF">2023-11-30T00:33:04Z</dcterms:modified>
</cp:coreProperties>
</file>